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4.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5.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6.xml" ContentType="application/vnd.openxmlformats-officedocument.drawing+xml"/>
  <Override PartName="/xl/ctrlProps/ctrlProp55.xml" ContentType="application/vnd.ms-excel.controlproperties+xml"/>
  <Override PartName="/xl/ctrlProps/ctrlProp56.xml" ContentType="application/vnd.ms-excel.controlproperties+xml"/>
  <Override PartName="/xl/drawings/drawing7.xml" ContentType="application/vnd.openxmlformats-officedocument.drawing+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srv-file\commun\VIE ASSOCIATIVE\03_SUBVENTIONS\05_DOSSIERS DE DEMANDE 2024 et INFOGRAPHIE\NOUVEAUX DOSSIERS 2024\"/>
    </mc:Choice>
  </mc:AlternateContent>
  <xr:revisionPtr revIDLastSave="0" documentId="13_ncr:1_{EBF0E8B4-6A2D-469F-9FDD-5A5D9A61E8DB}" xr6:coauthVersionLast="36" xr6:coauthVersionMax="47" xr10:uidLastSave="{00000000-0000-0000-0000-000000000000}"/>
  <bookViews>
    <workbookView xWindow="-120" yWindow="-120" windowWidth="29040" windowHeight="15840" xr2:uid="{00000000-000D-0000-FFFF-FFFF00000000}"/>
  </bookViews>
  <sheets>
    <sheet name="p.1 " sheetId="3" r:id="rId1"/>
    <sheet name="princ" sheetId="15" r:id="rId2"/>
    <sheet name="adm" sheetId="5" r:id="rId3"/>
    <sheet name="adh" sheetId="9" r:id="rId4"/>
    <sheet name="MàD log" sheetId="11" r:id="rId5"/>
    <sheet name="CR N-1" sheetId="12" r:id="rId6"/>
    <sheet name="BP de N" sheetId="16" r:id="rId7"/>
    <sheet name="besoin fi" sheetId="10" r:id="rId8"/>
    <sheet name="vie loc" sheetId="1" r:id="rId9"/>
    <sheet name="invest" sheetId="8" r:id="rId10"/>
    <sheet name="anniv" sheetId="7" r:id="rId11"/>
  </sheets>
  <definedNames>
    <definedName name="_xlnm.Print_Area" localSheetId="2">adm!$A$1:$I$55</definedName>
    <definedName name="_xlnm.Print_Area" localSheetId="10">anniv!$A$1:$H$52</definedName>
    <definedName name="_xlnm.Print_Area" localSheetId="7">'besoin fi'!$A$1:$F$40</definedName>
    <definedName name="_xlnm.Print_Area" localSheetId="6">'BP de N'!$A$1:$F$47</definedName>
    <definedName name="_xlnm.Print_Area" localSheetId="5">'CR N-1'!$A$1:$F$46</definedName>
    <definedName name="_xlnm.Print_Area" localSheetId="4">'MàD log'!$A:$I</definedName>
    <definedName name="_xlnm.Print_Area" localSheetId="0">'p.1 '!$A$1:$G$56</definedName>
    <definedName name="_xlnm.Print_Area" localSheetId="8">'vie loc'!$A$1:$F$52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3" l="1"/>
  <c r="F11" i="12"/>
  <c r="C31" i="16" l="1"/>
  <c r="H33" i="8"/>
  <c r="H35" i="8" s="1"/>
  <c r="D35" i="8"/>
  <c r="B19" i="10"/>
  <c r="B20" i="10"/>
  <c r="B22" i="10" s="1"/>
  <c r="E40" i="3"/>
  <c r="F12" i="16" s="1"/>
  <c r="F41" i="12"/>
  <c r="C41" i="12"/>
  <c r="F5" i="12"/>
  <c r="F18" i="12"/>
  <c r="C31" i="12"/>
  <c r="C27" i="12"/>
  <c r="C21" i="12"/>
  <c r="C13" i="12"/>
  <c r="C5" i="12"/>
  <c r="G21" i="9"/>
  <c r="G30" i="9"/>
  <c r="G28" i="9"/>
  <c r="G27" i="9"/>
  <c r="G26" i="9"/>
  <c r="G25" i="9"/>
  <c r="G24" i="9"/>
  <c r="G23" i="9"/>
  <c r="G22" i="9"/>
  <c r="G20" i="9"/>
  <c r="C12" i="10" s="1"/>
  <c r="E29" i="9"/>
  <c r="E31" i="9" s="1"/>
  <c r="F39" i="12" l="1"/>
  <c r="C39" i="12"/>
  <c r="C46" i="12" s="1"/>
  <c r="B6" i="10"/>
  <c r="C40" i="12" l="1"/>
  <c r="E45" i="1"/>
  <c r="E46" i="1" s="1"/>
  <c r="D45" i="1"/>
  <c r="D46" i="1" s="1"/>
  <c r="C21" i="16"/>
  <c r="C13" i="16"/>
  <c r="F41" i="16"/>
  <c r="C41" i="16"/>
  <c r="C27" i="16"/>
  <c r="F18" i="16"/>
  <c r="F11" i="16"/>
  <c r="F5" i="16"/>
  <c r="C5" i="16"/>
  <c r="C39" i="16" l="1"/>
  <c r="B23" i="10" s="1"/>
  <c r="B24" i="10" s="1"/>
  <c r="F39" i="16"/>
  <c r="F46" i="16" s="1"/>
  <c r="C46" i="16" l="1"/>
  <c r="C40" i="16"/>
  <c r="H43" i="7"/>
  <c r="D43" i="7"/>
  <c r="F29" i="9"/>
  <c r="F31" i="9" s="1"/>
  <c r="D29" i="9"/>
  <c r="D31" i="9" s="1"/>
  <c r="D32" i="9" l="1"/>
  <c r="G29" i="9"/>
  <c r="F46" i="12"/>
  <c r="B25" i="10"/>
  <c r="C13" i="10"/>
  <c r="D11" i="10"/>
  <c r="H20" i="9" l="1"/>
  <c r="B12" i="10"/>
  <c r="H30" i="9"/>
  <c r="B15" i="10"/>
  <c r="B16" i="10" s="1"/>
  <c r="H29" i="9"/>
  <c r="D12" i="10" l="1"/>
  <c r="B13" i="10"/>
</calcChain>
</file>

<file path=xl/sharedStrings.xml><?xml version="1.0" encoding="utf-8"?>
<sst xmlns="http://schemas.openxmlformats.org/spreadsheetml/2006/main" count="457" uniqueCount="347">
  <si>
    <t>Activité rayonnant au-delà du département</t>
  </si>
  <si>
    <t>Action conjointe avec une autre association de la ville</t>
  </si>
  <si>
    <t>Des places libres pour de nouveaux liffréens tous les ans</t>
  </si>
  <si>
    <t>(sport) Toutes les activités sont ouvertes aux féminines</t>
  </si>
  <si>
    <t>(sport) Au moins 1 action handisport par an</t>
  </si>
  <si>
    <t>Action conjointe avec au moins un établissement scolaire</t>
  </si>
  <si>
    <t>Mise en place d'une tarification en fonction des ressources</t>
  </si>
  <si>
    <t>Action de recherche de cofinanceurs autres que la Ville de Liffré</t>
  </si>
  <si>
    <t>Communication de l'actualité de l'association auprès de la Ville</t>
  </si>
  <si>
    <t>non</t>
  </si>
  <si>
    <t>total</t>
  </si>
  <si>
    <t>Activité ouverte à tous les âges (adultes et enfants)</t>
  </si>
  <si>
    <t>part des 
Liffréens</t>
  </si>
  <si>
    <t>Quelle est l'autonomie financière de mon association?</t>
  </si>
  <si>
    <t>Quelle est la dynamique de mon association?</t>
  </si>
  <si>
    <t>Mon année a-t-elle été maitrisée financièrement ?</t>
  </si>
  <si>
    <t xml:space="preserve"> </t>
  </si>
  <si>
    <t>PROMOUVOIR LE TERRITOIRE</t>
  </si>
  <si>
    <r>
      <t xml:space="preserve">En manque de bénévoles pour assurer le bureau de l'asso </t>
    </r>
    <r>
      <rPr>
        <sz val="9"/>
        <color theme="1"/>
        <rFont val="Calibri Light"/>
        <family val="2"/>
        <scheme val="major"/>
      </rPr>
      <t>(préciser)</t>
    </r>
  </si>
  <si>
    <r>
      <t xml:space="preserve">En manque de bénévoles pour aider à l'activité de l'asso </t>
    </r>
    <r>
      <rPr>
        <sz val="9"/>
        <color theme="1"/>
        <rFont val="Calibri Light"/>
        <family val="2"/>
        <scheme val="major"/>
      </rPr>
      <t>(préciser)</t>
    </r>
  </si>
  <si>
    <r>
      <t>Participations aux actions proposées par la Ville</t>
    </r>
    <r>
      <rPr>
        <sz val="9"/>
        <color theme="1"/>
        <rFont val="Calibri Light"/>
        <family val="2"/>
        <scheme val="major"/>
      </rPr>
      <t xml:space="preserve"> (réunions, Premiers secours…)</t>
    </r>
  </si>
  <si>
    <r>
      <t xml:space="preserve">Part de la subvention </t>
    </r>
    <r>
      <rPr>
        <i/>
        <sz val="11"/>
        <color theme="1"/>
        <rFont val="Calibri Light"/>
        <family val="2"/>
        <scheme val="major"/>
      </rPr>
      <t>demandée dans le BP</t>
    </r>
  </si>
  <si>
    <t>DEMANDE DE SUBVENTION 2024</t>
  </si>
  <si>
    <t xml:space="preserve">Si oui, montant de l'aide demandée : </t>
  </si>
  <si>
    <t>Nb d'adhérents saison en cours</t>
  </si>
  <si>
    <t>Nb d'adhérents saison passée</t>
  </si>
  <si>
    <t>au titre de la saison 2023-2024 ou l'année 2024</t>
  </si>
  <si>
    <t>Statuts</t>
  </si>
  <si>
    <t>RIB</t>
  </si>
  <si>
    <t>Justificatifs de l'existence légale de l'association</t>
  </si>
  <si>
    <t xml:space="preserve">Représentant légal </t>
  </si>
  <si>
    <t>&gt; statuts à jour et signés</t>
  </si>
  <si>
    <t>Président(e) :</t>
  </si>
  <si>
    <t xml:space="preserve">Concernant l'association : </t>
  </si>
  <si>
    <t>Membres du bureau de l'association</t>
  </si>
  <si>
    <t>Nom :</t>
  </si>
  <si>
    <t>Prénom:</t>
  </si>
  <si>
    <t>adresse:</t>
  </si>
  <si>
    <t xml:space="preserve">mail : </t>
  </si>
  <si>
    <t>Siège de l'association :</t>
  </si>
  <si>
    <t>adresse du siège</t>
  </si>
  <si>
    <t>&gt; récépissé de modification de la Préfecture</t>
  </si>
  <si>
    <t>&gt; PV de l'AG + récépissé de modification de la Préfecture</t>
  </si>
  <si>
    <t xml:space="preserve">Nombre de bénévoles actifs dans l'association : </t>
  </si>
  <si>
    <t>oui</t>
  </si>
  <si>
    <t>Ouvert à de nouveaux adhérents en début d'année</t>
  </si>
  <si>
    <t>Ouvert à de nouveaux adhérents tout au long de l'année</t>
  </si>
  <si>
    <t xml:space="preserve">Le montant de votre demande est-il supérieure à la subvention 2023 ? </t>
  </si>
  <si>
    <t>(subvention indirecte)</t>
  </si>
  <si>
    <t>Mise à disposition de local municipal</t>
  </si>
  <si>
    <t>Subvention de fonctionnement</t>
  </si>
  <si>
    <t>Subvention anniversaire, sur projet</t>
  </si>
  <si>
    <t xml:space="preserve">chez : </t>
  </si>
  <si>
    <t>Adhérents :</t>
  </si>
  <si>
    <t>Adhésions :</t>
  </si>
  <si>
    <t>Liffré</t>
  </si>
  <si>
    <t>Habitants de :</t>
  </si>
  <si>
    <t>La Bouexière</t>
  </si>
  <si>
    <t>Dourdain</t>
  </si>
  <si>
    <t>Ercé-près-Liffré</t>
  </si>
  <si>
    <t>Chasné-sur-illet</t>
  </si>
  <si>
    <t>Mézières-sur-Couesnon</t>
  </si>
  <si>
    <t>Gosné</t>
  </si>
  <si>
    <t>Livré-sur-Changeon</t>
  </si>
  <si>
    <t>de la commune de résidence</t>
  </si>
  <si>
    <t>du niveau pratiqué</t>
  </si>
  <si>
    <t>des ressources</t>
  </si>
  <si>
    <t>GRILLE D'ANALYSE du BESOIN FINANCIER</t>
  </si>
  <si>
    <t>Evolution de l'activité</t>
  </si>
  <si>
    <t xml:space="preserve">Compte de résultat N-1 </t>
  </si>
  <si>
    <t>déficit ou exédent</t>
  </si>
  <si>
    <t>transmettre le PV de cette AG</t>
  </si>
  <si>
    <t>adultes</t>
  </si>
  <si>
    <t>enfants</t>
  </si>
  <si>
    <t>Autres</t>
  </si>
  <si>
    <t>Rappel :</t>
  </si>
  <si>
    <t>subvention demandée cette année</t>
  </si>
  <si>
    <t xml:space="preserve">Concernant les membres de l'association : </t>
  </si>
  <si>
    <t>évolution du nombre d'adhérents</t>
  </si>
  <si>
    <t>Autres informations ou commentaires que vous souhaitez porter à la connaissance de la Ville :</t>
  </si>
  <si>
    <t xml:space="preserve">Avez-vous des difficultés à renouveller votre bureau ? </t>
  </si>
  <si>
    <t>Y a-t-il des tarifs modulés en fonction … :</t>
  </si>
  <si>
    <t xml:space="preserve">autre, précisez : </t>
  </si>
  <si>
    <t>Demande de subvention d'investissement</t>
  </si>
  <si>
    <t xml:space="preserve">L'association souhaite t-elle rencontrer un élu de la Ville? </t>
  </si>
  <si>
    <t>total LCC hors Liffré</t>
  </si>
  <si>
    <t xml:space="preserve">Une autre activité similaire est t-elle mise en place sur la Ville ? </t>
  </si>
  <si>
    <t>CHARGES</t>
  </si>
  <si>
    <t>intitulés des charges</t>
  </si>
  <si>
    <t>PRODUITS</t>
  </si>
  <si>
    <t>Description du besoin et du projet :</t>
  </si>
  <si>
    <t xml:space="preserve">Date de réalisation souhaitée : </t>
  </si>
  <si>
    <t>Budget prévisionnel de votre projet :</t>
  </si>
  <si>
    <t>Achats</t>
  </si>
  <si>
    <t>Services extérieurs</t>
  </si>
  <si>
    <t>Autres services extérieurs</t>
  </si>
  <si>
    <t>Charges financières</t>
  </si>
  <si>
    <t>Charges exceptionnelles</t>
  </si>
  <si>
    <t>Dotations aux amortissements</t>
  </si>
  <si>
    <t>Mise à disposition gratuite de biens</t>
  </si>
  <si>
    <t>Prestations</t>
  </si>
  <si>
    <t>Personnel bénévole</t>
  </si>
  <si>
    <t>Prestations en nature</t>
  </si>
  <si>
    <t>Dons en nature</t>
  </si>
  <si>
    <t>Alimentation</t>
  </si>
  <si>
    <t>Documentation</t>
  </si>
  <si>
    <t>Etat</t>
  </si>
  <si>
    <t>Région</t>
  </si>
  <si>
    <t>Département</t>
  </si>
  <si>
    <t>Ville de Liffré</t>
  </si>
  <si>
    <t>Autres produits de gestion courante</t>
  </si>
  <si>
    <t>Produits financiers</t>
  </si>
  <si>
    <t>Reprise sur amortissements et provisions</t>
  </si>
  <si>
    <t>TOTAL</t>
  </si>
  <si>
    <t xml:space="preserve">Comment souhaitez-vous fêter l'évènement ? </t>
  </si>
  <si>
    <t>: Description de votre "projet anniversaire":</t>
  </si>
  <si>
    <t>€</t>
  </si>
  <si>
    <t>intitulés des produits</t>
  </si>
  <si>
    <t>Demande d'aide à la Ville de Liffré</t>
  </si>
  <si>
    <t>Subvention anniversaire Ville de Liffré</t>
  </si>
  <si>
    <t>Demande de subvention "anniversaire"</t>
  </si>
  <si>
    <t>Des changements souhaités ?</t>
  </si>
  <si>
    <t>Autofinancement</t>
  </si>
  <si>
    <t>Cofinanceur 1 : ……</t>
  </si>
  <si>
    <t>Cofinanceur 2 : ……</t>
  </si>
  <si>
    <t xml:space="preserve">Autre produit </t>
  </si>
  <si>
    <t>Achat de :</t>
  </si>
  <si>
    <t>Fournitures consommables</t>
  </si>
  <si>
    <t>Achats de matériels, équipements</t>
  </si>
  <si>
    <t>eau, énergie</t>
  </si>
  <si>
    <t>Fournitures administratives</t>
  </si>
  <si>
    <t>Achats de marchandises</t>
  </si>
  <si>
    <t>Fournitures entretien, pt équipement</t>
  </si>
  <si>
    <t>Sous-traitance générale</t>
  </si>
  <si>
    <t xml:space="preserve">locations </t>
  </si>
  <si>
    <t>Entretien et réparations</t>
  </si>
  <si>
    <t>Primes d'assurances</t>
  </si>
  <si>
    <t>Divers</t>
  </si>
  <si>
    <t>Frais séminaires, conférences</t>
  </si>
  <si>
    <t>Personnel extérieur à l'association</t>
  </si>
  <si>
    <t>Rémunération d'intermédiaires et honoraires</t>
  </si>
  <si>
    <t>Transport de biens, d'usagers</t>
  </si>
  <si>
    <t>Déplacements, missions, réceptions</t>
  </si>
  <si>
    <t>Autres ch. de gestion courante</t>
  </si>
  <si>
    <t>RÉSULTAT</t>
  </si>
  <si>
    <t>Autres impots, taxes et assimilés</t>
  </si>
  <si>
    <t>Charges de personnel</t>
  </si>
  <si>
    <t>Rémunérations du personnels</t>
  </si>
  <si>
    <t>Charges de SS et prévoyance</t>
  </si>
  <si>
    <t>Autres charges sociales</t>
  </si>
  <si>
    <t>Impots autres organismes</t>
  </si>
  <si>
    <t>Vente de produits, de prestations de services</t>
  </si>
  <si>
    <t>Vente de marchandises</t>
  </si>
  <si>
    <t>Vente de prestation de services</t>
  </si>
  <si>
    <t xml:space="preserve">Ressources liées à la générosité </t>
  </si>
  <si>
    <t>Cotisations</t>
  </si>
  <si>
    <t>Produits exceptionnels</t>
  </si>
  <si>
    <t>Transferts de charges</t>
  </si>
  <si>
    <t>Produits activités annexes (publicité)</t>
  </si>
  <si>
    <t>Publicité, relations publiques, dons</t>
  </si>
  <si>
    <t>Emploi des contributions volontaires en nature</t>
  </si>
  <si>
    <t>Contributions volontaires en nature</t>
  </si>
  <si>
    <t>COMPTE DE RÉSULTATS 2022-2023 ou 2023</t>
  </si>
  <si>
    <t>BUDGET PRÉVISIONNEL 2023-2024 ou 2024</t>
  </si>
  <si>
    <t>dont 
Liffréens</t>
  </si>
  <si>
    <r>
      <rPr>
        <b/>
        <i/>
        <u/>
        <sz val="10"/>
        <color theme="1"/>
        <rFont val="Calibri Light"/>
        <family val="2"/>
        <scheme val="major"/>
      </rPr>
      <t>Pour info</t>
    </r>
    <r>
      <rPr>
        <b/>
        <i/>
        <sz val="10"/>
        <color theme="1"/>
        <rFont val="Calibri Light"/>
        <family val="2"/>
        <scheme val="major"/>
      </rPr>
      <t>, ci-joint les questions auxquelles répondent en partie les renseignements demandés :</t>
    </r>
  </si>
  <si>
    <t xml:space="preserve">Salariés : </t>
  </si>
  <si>
    <t>Association et vie locale</t>
  </si>
  <si>
    <r>
      <rPr>
        <b/>
        <i/>
        <u/>
        <sz val="9"/>
        <color rgb="FFFF0000"/>
        <rFont val="Calibri Light"/>
        <family val="2"/>
        <scheme val="major"/>
      </rPr>
      <t>Rappel</t>
    </r>
    <r>
      <rPr>
        <b/>
        <i/>
        <sz val="9"/>
        <color rgb="FFFF0000"/>
        <rFont val="Calibri Light"/>
        <family val="2"/>
        <scheme val="major"/>
      </rPr>
      <t xml:space="preserve"> : ce budget doit être équilibré.</t>
    </r>
  </si>
  <si>
    <r>
      <rPr>
        <b/>
        <i/>
        <u/>
        <sz val="10"/>
        <color rgb="FFFF0000"/>
        <rFont val="Calibri"/>
        <family val="2"/>
        <scheme val="minor"/>
      </rPr>
      <t>Rappel</t>
    </r>
    <r>
      <rPr>
        <b/>
        <i/>
        <sz val="10"/>
        <color rgb="FFFF0000"/>
        <rFont val="Calibri"/>
        <family val="2"/>
        <scheme val="minor"/>
      </rPr>
      <t xml:space="preserve"> : ce budget doit être équilibré.</t>
    </r>
  </si>
  <si>
    <t>ATTESTATION SUR L'HONNEUR</t>
  </si>
  <si>
    <t xml:space="preserve">Déclare que l'association dispose de </t>
  </si>
  <si>
    <t>1.</t>
  </si>
  <si>
    <t>2.</t>
  </si>
  <si>
    <t>3.</t>
  </si>
  <si>
    <t>4.</t>
  </si>
  <si>
    <t>6.</t>
  </si>
  <si>
    <t>Sollicite une subvention indirecte (mise à disposition) :</t>
  </si>
  <si>
    <t>Déclare que l'association est en règle au regard de l'ensemble des déclarations sociales et fiscales ainsi que des cotisations et paiements y afférants.</t>
  </si>
  <si>
    <t>5.</t>
  </si>
  <si>
    <t>7.</t>
  </si>
  <si>
    <t>Déclare que l'association dispose d'une réserve d'épargne (livret(s)…) de :</t>
  </si>
  <si>
    <t xml:space="preserve">Fait à </t>
  </si>
  <si>
    <t xml:space="preserve">Le </t>
  </si>
  <si>
    <t>8.</t>
  </si>
  <si>
    <t>Déclare avoir pris connaissance de l'article L 1611.4 du Code général des Collectivités Territoriales qui donne à la Ville de Liffré un pouvoir de contrôle sur les éléments de l'association demandés.</t>
  </si>
  <si>
    <t xml:space="preserve">Les grands principes de la demande de subvention </t>
  </si>
  <si>
    <t>Déclare être à jour de ses cotisations Assurances.</t>
  </si>
  <si>
    <t>Association :</t>
  </si>
  <si>
    <t>représentant (e) légal (e) de l'association</t>
  </si>
  <si>
    <t>€.</t>
  </si>
  <si>
    <t>De l'instruction à la décision</t>
  </si>
  <si>
    <t>Demande annuelle de :</t>
  </si>
  <si>
    <r>
      <t xml:space="preserve">Signature </t>
    </r>
    <r>
      <rPr>
        <sz val="11"/>
        <color rgb="FFFF0000"/>
        <rFont val="Calibri Light"/>
        <family val="2"/>
        <scheme val="major"/>
      </rPr>
      <t xml:space="preserve">obligatoire </t>
    </r>
    <r>
      <rPr>
        <sz val="11"/>
        <color theme="1"/>
        <rFont val="Calibri Light"/>
        <family val="2"/>
        <scheme val="major"/>
      </rPr>
      <t xml:space="preserve">du représentant légal : </t>
    </r>
  </si>
  <si>
    <r>
      <t xml:space="preserve">Numéros </t>
    </r>
    <r>
      <rPr>
        <b/>
        <u/>
        <sz val="11"/>
        <color rgb="FFFF0000"/>
        <rFont val="Calibri Light"/>
        <family val="2"/>
        <scheme val="major"/>
      </rPr>
      <t>(obligatoires)</t>
    </r>
    <r>
      <rPr>
        <b/>
        <sz val="11"/>
        <color rgb="FFFF0000"/>
        <rFont val="Calibri Light"/>
        <family val="2"/>
        <scheme val="major"/>
      </rPr>
      <t xml:space="preserve"> </t>
    </r>
    <r>
      <rPr>
        <b/>
        <sz val="11"/>
        <color rgb="FF0070C0"/>
        <rFont val="Calibri Light"/>
        <family val="2"/>
        <scheme val="major"/>
      </rPr>
      <t xml:space="preserve">: </t>
    </r>
  </si>
  <si>
    <t>tel fixe :</t>
  </si>
  <si>
    <t>site internet (si existant) :</t>
  </si>
  <si>
    <r>
      <t>Ville de Liffré</t>
    </r>
    <r>
      <rPr>
        <sz val="9"/>
        <color theme="1"/>
        <rFont val="Calibri Light"/>
        <family val="2"/>
        <scheme val="major"/>
      </rPr>
      <t xml:space="preserve"> </t>
    </r>
    <r>
      <rPr>
        <sz val="10"/>
        <color rgb="FFFF0000"/>
        <rFont val="Calibri Light"/>
        <family val="2"/>
        <scheme val="major"/>
      </rPr>
      <t>(conforme à la demande p.1)</t>
    </r>
  </si>
  <si>
    <t xml:space="preserve">Sollicite une subvention directe  </t>
  </si>
  <si>
    <t xml:space="preserve">RNA : </t>
  </si>
  <si>
    <t>W</t>
  </si>
  <si>
    <t>Siren/Siret :</t>
  </si>
  <si>
    <t>Trésorier(e) :</t>
  </si>
  <si>
    <t>Secrétaire :</t>
  </si>
  <si>
    <t>le mail de l'association</t>
  </si>
  <si>
    <t>le mail du représentant légal</t>
  </si>
  <si>
    <t xml:space="preserve">son n° de tel portable </t>
  </si>
  <si>
    <t xml:space="preserve">son n° de tel fixe </t>
  </si>
  <si>
    <t>Autres informations, éléments, projets, souhaits que l'association souhaite porter à la connaissance de la Ville :</t>
  </si>
  <si>
    <t>de compte.</t>
  </si>
  <si>
    <t xml:space="preserve">; si oui, de </t>
  </si>
  <si>
    <t>Si le signataire n'est pas le représentant légal, merci de fournir le pouvoir signé</t>
  </si>
  <si>
    <t>Nombre d'adhérents TOTAL</t>
  </si>
  <si>
    <r>
      <rPr>
        <b/>
        <sz val="12"/>
        <rFont val="Calibri Light"/>
        <family val="2"/>
        <scheme val="major"/>
      </rPr>
      <t>Si oui,</t>
    </r>
    <r>
      <rPr>
        <sz val="12"/>
        <color theme="1"/>
        <rFont val="Calibri Light"/>
        <family val="2"/>
        <scheme val="major"/>
      </rPr>
      <t xml:space="preserve"> lesquels ? </t>
    </r>
  </si>
  <si>
    <t>A jour de ses déclarations légales (modif bureau…) auprès de la Préfecture</t>
  </si>
  <si>
    <t>Au moins une AG par an, à laquelle la Ville est invitée</t>
  </si>
  <si>
    <r>
      <rPr>
        <b/>
        <sz val="11"/>
        <color theme="1"/>
        <rFont val="Calibri Light"/>
        <family val="2"/>
        <scheme val="major"/>
      </rPr>
      <t>€</t>
    </r>
    <r>
      <rPr>
        <sz val="11"/>
        <color theme="1"/>
        <rFont val="Calibri Light"/>
        <family val="2"/>
        <scheme val="major"/>
      </rPr>
      <t xml:space="preserve"> sur son compte en banque à la dernière clôture</t>
    </r>
  </si>
  <si>
    <t>Dans le cadre d'un budget prévu à l'avance et contraint, la Ville délibère en fonction de l'ensemble des demandes associatives, de l'activité et de la situation financière de l'association.</t>
  </si>
  <si>
    <t>Subvention d'investissement</t>
  </si>
  <si>
    <t>Rappel : Le nom des membres du bureau et leur rôle doivent être indiqués sur votre dernier PV d'AG.</t>
  </si>
  <si>
    <t xml:space="preserve">&gt; nouveau RIB </t>
  </si>
  <si>
    <t>Tarif annuel de (des) l'activité(s) :</t>
  </si>
  <si>
    <t xml:space="preserve">Nombre d'équivalent ETP tout personnel rémunéré confondu /an : </t>
  </si>
  <si>
    <t>Qui, parallèlement à la Ville de Liffré, est sollicité pour soutenir financièrement mon association ?</t>
  </si>
  <si>
    <t xml:space="preserve">Quelle est la dynamique financière de mon association ? </t>
  </si>
  <si>
    <t>Au moins 66% d'adhérents liffréens</t>
  </si>
  <si>
    <r>
      <t xml:space="preserve">A retourner </t>
    </r>
    <r>
      <rPr>
        <b/>
        <u/>
        <sz val="11"/>
        <color rgb="FFFF0000"/>
        <rFont val="Calibri Light"/>
        <family val="2"/>
        <scheme val="major"/>
      </rPr>
      <t>par mail</t>
    </r>
    <r>
      <rPr>
        <b/>
        <sz val="11"/>
        <color rgb="FFFF0000"/>
        <rFont val="Calibri Light"/>
        <family val="2"/>
        <scheme val="major"/>
      </rPr>
      <t xml:space="preserve"> à :
</t>
    </r>
    <r>
      <rPr>
        <b/>
        <sz val="11"/>
        <color rgb="FF0070C0"/>
        <rFont val="Calibri Light"/>
        <family val="2"/>
        <scheme val="major"/>
      </rPr>
      <t>associations@ville-liffre.fr</t>
    </r>
  </si>
  <si>
    <t>Soutien logistique</t>
  </si>
  <si>
    <t>9.</t>
  </si>
  <si>
    <t>Sollicite une autre subvention directe (investissement et/ou anniversaire)</t>
  </si>
  <si>
    <t>tel portable :</t>
  </si>
  <si>
    <t>Prénom :</t>
  </si>
  <si>
    <t>adresse :</t>
  </si>
  <si>
    <r>
      <t xml:space="preserve">Dans le cas où un des éléments ci-dessous aient </t>
    </r>
    <r>
      <rPr>
        <u/>
        <sz val="11"/>
        <color theme="1"/>
        <rFont val="Calibri Light"/>
        <family val="2"/>
        <scheme val="major"/>
      </rPr>
      <t>changé</t>
    </r>
    <r>
      <rPr>
        <sz val="11"/>
        <color theme="1"/>
        <rFont val="Calibri Light"/>
        <family val="2"/>
        <scheme val="major"/>
      </rPr>
      <t xml:space="preserve"> depuis votre dernière demande, merci de nous transmettre le justificatif à jour. </t>
    </r>
    <r>
      <rPr>
        <sz val="11"/>
        <color rgb="FFFF0000"/>
        <rFont val="Calibri Light"/>
        <family val="2"/>
        <scheme val="major"/>
      </rPr>
      <t>Si pas de changement, pas de document à transmettre !</t>
    </r>
  </si>
  <si>
    <t>Recherchez-vous des bénévoles ?</t>
  </si>
  <si>
    <t>(obligatoire)</t>
  </si>
  <si>
    <t>Globalement, même demande que l'année en cours</t>
  </si>
  <si>
    <t>Nous vous rappelons que ce rangement mis à disposition doit être identifié au nom de l'association, accessible à la Ville, ne pas contenir de produits dangereux ni périssables et que le matériel ne doit pas gêner l'ouverture/l'entrée dans le rangement/local.</t>
  </si>
  <si>
    <t>merci d'indiquer uniquement des valeurs entières, pas de centimes</t>
  </si>
  <si>
    <t>Subventions publiques</t>
  </si>
  <si>
    <t>Part de la subvention N-1 dans mon résultat</t>
  </si>
  <si>
    <t>Citer les autres cofinanceurs</t>
  </si>
  <si>
    <r>
      <rPr>
        <b/>
        <sz val="11"/>
        <color rgb="FFFF0000"/>
        <rFont val="Calibri Light"/>
        <family val="2"/>
        <scheme val="major"/>
      </rPr>
      <t>Si oui</t>
    </r>
    <r>
      <rPr>
        <b/>
        <sz val="11"/>
        <rFont val="Calibri Light"/>
        <family val="2"/>
        <scheme val="major"/>
      </rPr>
      <t>, merci de</t>
    </r>
    <r>
      <rPr>
        <b/>
        <sz val="11"/>
        <color rgb="FFFF0000"/>
        <rFont val="Calibri Light"/>
        <family val="2"/>
        <scheme val="major"/>
      </rPr>
      <t xml:space="preserve"> justifier </t>
    </r>
    <r>
      <rPr>
        <b/>
        <sz val="11"/>
        <rFont val="Calibri Light"/>
        <family val="2"/>
        <scheme val="major"/>
      </rPr>
      <t>le besoin supplémentaire dans l'encadré ci-dessous</t>
    </r>
    <r>
      <rPr>
        <b/>
        <sz val="11"/>
        <color rgb="FFFF0000"/>
        <rFont val="Calibri Light"/>
        <family val="2"/>
        <scheme val="major"/>
      </rPr>
      <t xml:space="preserve"> (obligatoire)</t>
    </r>
    <r>
      <rPr>
        <b/>
        <sz val="11"/>
        <rFont val="Calibri Light"/>
        <family val="2"/>
        <scheme val="major"/>
      </rPr>
      <t xml:space="preserve"> : </t>
    </r>
  </si>
  <si>
    <t>Participation au dernier Forum des associations</t>
  </si>
  <si>
    <t>Organisation d'au moins une activité ouverte à tous l'an passé</t>
  </si>
  <si>
    <t xml:space="preserve">Au moins 80% d'adhérents du territoire de Liffré Cormier Communauté </t>
  </si>
  <si>
    <t>Activité rayonnant au-delà de LCC</t>
  </si>
  <si>
    <t>Organisation d'évènement au rayonnement départemental et plus</t>
  </si>
  <si>
    <t>DYNAMISER SON ASSOCIATION</t>
  </si>
  <si>
    <t>PROPOSER DES ACTIVITÉS OUVERTES A TOUS</t>
  </si>
  <si>
    <t>GÉRER SON ASSOCIATION</t>
  </si>
  <si>
    <t>PARTICIPER A L'ANIMATION DE LA VIE LOCALE</t>
  </si>
  <si>
    <t>travaux/acquisition souhaités sur l'année civile en cours (2024)</t>
  </si>
  <si>
    <t>/!\ : Toute demande doit être préalable au début des travaux ou à l'achat</t>
  </si>
  <si>
    <t xml:space="preserve">Nombre d'adhérents : </t>
  </si>
  <si>
    <t>Cette année (2024) l'association fête ses 10, 20, 30 ans ?...</t>
  </si>
  <si>
    <r>
      <t xml:space="preserve">FIN DU DOSSIER. </t>
    </r>
    <r>
      <rPr>
        <b/>
        <u/>
        <sz val="12"/>
        <color theme="1"/>
        <rFont val="Calibri Light"/>
        <family val="2"/>
        <scheme val="major"/>
      </rPr>
      <t>Merci pour sa complétude</t>
    </r>
    <r>
      <rPr>
        <b/>
        <sz val="12"/>
        <color theme="1"/>
        <rFont val="Calibri Light"/>
        <family val="2"/>
        <scheme val="major"/>
      </rPr>
      <t xml:space="preserve"> !
Outre l'intruction de votre demande, ces éléments permettent à la Ville de mieux connaitre le tissu associatif du territoire et ainsi mieux anticiper et s'adapter aux besoins, dans la limite de ses possibilités. </t>
    </r>
  </si>
  <si>
    <r>
      <rPr>
        <b/>
        <sz val="11"/>
        <color rgb="FF0070C0"/>
        <rFont val="Calibri Light"/>
        <family val="2"/>
        <scheme val="major"/>
      </rPr>
      <t>Date</t>
    </r>
    <r>
      <rPr>
        <sz val="11"/>
        <color theme="1"/>
        <rFont val="Calibri Light"/>
        <family val="2"/>
        <scheme val="major"/>
      </rPr>
      <t xml:space="preserve"> de la dernière assemblée générale : </t>
    </r>
  </si>
  <si>
    <t>avant le 29 février 2024</t>
  </si>
  <si>
    <t>Nombre de salariés différents :</t>
  </si>
  <si>
    <t>Bénévoles :</t>
  </si>
  <si>
    <t>Public visé:</t>
  </si>
  <si>
    <t>de l'âge de l'adhérent</t>
  </si>
  <si>
    <t>Accompagnement dans votre communication :</t>
  </si>
  <si>
    <t>Quelle "taille" fait mon association ? Au global, combien d'adhérents dans l'ensemble des assos liffréennes? 
Je demande une subvention à la ville de Liffré. : "A quel point" mon association s'adresse-t-elle aux Liffréens ?</t>
  </si>
  <si>
    <r>
      <t xml:space="preserve">J'autorise la Ville à diffuser sur l'annuaire en ligne des associations </t>
    </r>
    <r>
      <rPr>
        <i/>
        <sz val="11"/>
        <color theme="1"/>
        <rFont val="Calibri Light"/>
        <family val="2"/>
        <scheme val="major"/>
      </rPr>
      <t xml:space="preserve">(pour mise à jour) </t>
    </r>
    <r>
      <rPr>
        <b/>
        <i/>
        <sz val="11"/>
        <color theme="1"/>
        <rFont val="Calibri Light"/>
        <family val="2"/>
        <scheme val="major"/>
      </rPr>
      <t>:</t>
    </r>
  </si>
  <si>
    <r>
      <rPr>
        <u/>
        <sz val="11"/>
        <color theme="1"/>
        <rFont val="Calibri Light"/>
        <family val="2"/>
        <scheme val="major"/>
      </rPr>
      <t>Rappel:</t>
    </r>
    <r>
      <rPr>
        <sz val="11"/>
        <color theme="1"/>
        <rFont val="Calibri Light"/>
        <family val="2"/>
        <scheme val="major"/>
      </rPr>
      <t xml:space="preserve"> L'association doit prévenir la Ville de tout changement concernant un des éléments ci-dessus. </t>
    </r>
  </si>
  <si>
    <t>12-18 ans</t>
  </si>
  <si>
    <t>-12 ans</t>
  </si>
  <si>
    <t>A partir de quel âge proposez-vous vos activités ? :</t>
  </si>
  <si>
    <t>ans</t>
  </si>
  <si>
    <r>
      <t>Disposez-vous d'</t>
    </r>
    <r>
      <rPr>
        <b/>
        <sz val="12"/>
        <color theme="1"/>
        <rFont val="Calibri Light"/>
        <family val="2"/>
        <scheme val="major"/>
      </rPr>
      <t>un rangement</t>
    </r>
    <r>
      <rPr>
        <sz val="12"/>
        <color theme="1"/>
        <rFont val="Calibri Light"/>
        <family val="2"/>
        <scheme val="major"/>
      </rPr>
      <t xml:space="preserve"> dans un équipement municipal ?</t>
    </r>
  </si>
  <si>
    <t>Demande de soutien logistique lors de manifestation/évènement :</t>
  </si>
  <si>
    <t xml:space="preserve">la liste du matériel souhaité </t>
  </si>
  <si>
    <t>Le lieu souhaité, les dates et horaires</t>
  </si>
  <si>
    <t>Souhaitez-vous des flyers ou affiches ? :</t>
  </si>
  <si>
    <t>Pensez-vous demander la parution d'un article dans le liffréen ? :</t>
  </si>
  <si>
    <t>Autres communes</t>
  </si>
  <si>
    <t>évolution de l'épargne</t>
  </si>
  <si>
    <t>Trésorerie et épargne</t>
  </si>
  <si>
    <t xml:space="preserve">Niveau d'épargne à la dernière cloture </t>
  </si>
  <si>
    <t xml:space="preserve">État de la trésorerie à la dernière cloture </t>
  </si>
  <si>
    <t>Niveau d'épargne à la cloture précédente</t>
  </si>
  <si>
    <t>ratio épargne/BP</t>
  </si>
  <si>
    <t>En cours d'année, l'association/la section affiche complet</t>
  </si>
  <si>
    <r>
      <t>Action conjointe avec un autre acteur de la ville</t>
    </r>
    <r>
      <rPr>
        <sz val="9"/>
        <color theme="1"/>
        <rFont val="Calibri Light"/>
        <family val="2"/>
        <scheme val="major"/>
      </rPr>
      <t xml:space="preserve"> (hors établissements scolaires)
(Si oui, précisez lequel dans les commentaires)</t>
    </r>
  </si>
  <si>
    <t>Action(s) de formation des bénévoles à l'initiave de l'association</t>
  </si>
  <si>
    <r>
      <t>Action/démarche écoresponsable</t>
    </r>
    <r>
      <rPr>
        <sz val="9"/>
        <color theme="1"/>
        <rFont val="Calibri Light"/>
        <family val="2"/>
        <scheme val="major"/>
      </rPr>
      <t xml:space="preserve"> (Si oui, préciser dans les commentaires)</t>
    </r>
  </si>
  <si>
    <r>
      <t>Déplacements pour manifestations au-delà du 35</t>
    </r>
    <r>
      <rPr>
        <sz val="9"/>
        <color theme="1"/>
        <rFont val="Calibri Light"/>
        <family val="2"/>
        <scheme val="major"/>
      </rPr>
      <t xml:space="preserve"> (ex: match, concerts…)</t>
    </r>
  </si>
  <si>
    <r>
      <t>Demande de mise à disposition d'un équipement</t>
    </r>
    <r>
      <rPr>
        <b/>
        <sz val="14"/>
        <color rgb="FF0070C0"/>
        <rFont val="Calibri Light"/>
        <family val="2"/>
        <scheme val="major"/>
      </rPr>
      <t xml:space="preserve"> (pr la saison prochaine) :</t>
    </r>
  </si>
  <si>
    <t>Si vous souhaitez demander précisément le montant potentiel, n'hésitez pas à envoyer un mail de demande au service Vie associative en précisant bien votre nombre d'adhérents.</t>
  </si>
  <si>
    <t>Pour rappel, le montant de la subvention anniversaire dépend de votre nombre d'adhérents. Le barème est a été validé lors du Conseil municipal du 29/09/2022 (délibération 2022.274).</t>
  </si>
  <si>
    <t>Commentaires</t>
  </si>
  <si>
    <t>Certifie exacte les informations déclaratives du présent dossier (association et sections).</t>
  </si>
  <si>
    <t xml:space="preserve">Connaissez-vous le formulaire de demande en ligne ? </t>
  </si>
  <si>
    <t>*</t>
  </si>
  <si>
    <t>Connaissez-vous la démarche pour proposer des articles ? :</t>
  </si>
  <si>
    <t>mettre un "1" dans la colonne adéquat</t>
  </si>
  <si>
    <t xml:space="preserve">Rappelez en quelques lignes le but de l'association : </t>
  </si>
  <si>
    <r>
      <t xml:space="preserve">De nombreuses démarches simples sont réalisables en ligne sur : </t>
    </r>
    <r>
      <rPr>
        <i/>
        <sz val="11"/>
        <color rgb="FF004F8A"/>
        <rFont val="Calibri Light"/>
        <family val="2"/>
        <scheme val="major"/>
      </rPr>
      <t>https://lecompteasso.associations.gouv.fr</t>
    </r>
  </si>
  <si>
    <t>Il appartient à l'association de se mettre à jour vis-à-vis de la Préfecture, service greffe des associations.</t>
  </si>
  <si>
    <t>matériel municipal :</t>
  </si>
  <si>
    <t>temps services municipaux :</t>
  </si>
  <si>
    <t xml:space="preserve">* L'association doit avoir son siège social ou son activité principale sur la commune de Liffré et participer à la vie locale. 
* Une subvention n'est pas un droit. La demande peut être refusée ou amoindrie par rapport à la demande. 
* La subvention est annuelle. Elle n'a pas de caractère reconductible d'une année sur l'autre. Un accord sur un montant x une année n'engage pas la ville pour l'année suivante; et inversement en cas de non demande ou de refus une année.  
* L'association doit être à jour de la déclaration de ses éléments légaux auprès de la Préfecture et doit disposer d'un n° RNA et d'un n° SIRET. 
* La demande de subvention, qu'elle soit de fonctionnement ou d'investissement, doit être préalable à l'action. 
* L'association doit déposer une demande complète et signée, accompagnée des pièces jointes éventuelles demandées. 
* La demande de subvention se base sur des élèments déclaratifs. Toute fausse déclaration, entraine un refus de la Ville. 
* Dans le cadre de l'instruction, l'association doit se mettre en capacité à répondre aux questions complémentaires éventuelles.
</t>
  </si>
  <si>
    <t xml:space="preserve">Le service Vie associative instruit techniquement les demandes. La Commission Vie associative donne ensuite un avis. Le conseil municipal émet la décision finale. 
La Ville vous notifie ensuite de la décision, argumentée si besoin, par courrier. </t>
  </si>
  <si>
    <t xml:space="preserve">mail de l'association (si existant) : </t>
  </si>
  <si>
    <t>Rappel : Dans un souci de bonne gestion, la ville sera attentive à ce que l'association tienne une AG tous les ans.</t>
  </si>
  <si>
    <r>
      <rPr>
        <i/>
        <u/>
        <sz val="10"/>
        <color rgb="FF0070C0"/>
        <rFont val="Calibri Light"/>
        <family val="2"/>
        <scheme val="major"/>
      </rPr>
      <t>Rappel</t>
    </r>
    <r>
      <rPr>
        <i/>
        <sz val="10"/>
        <color rgb="FF0070C0"/>
        <rFont val="Calibri Light"/>
        <family val="2"/>
        <scheme val="major"/>
      </rPr>
      <t xml:space="preserve"> : Le formulaire en ligne "manifestation/évènement" est à compléter dès que possible, de manière précise et actualisée par rapport à vos besoins réels. La demande en ligne ne vaut pas réservation mais demande. La ville vous recontacte ensuite pour affiner avec vous votre besoin et finaliser vos demandes ainsi que son soutien. </t>
    </r>
  </si>
  <si>
    <t>Il convient de bien préciser :</t>
  </si>
  <si>
    <t>La Ville offre la possibilité à toute association liffréenne de pouvoir disposer d'une impression (noir et blanc) de flyers ou d'affiches (du A5 au A3) à raison d'une demande par an.</t>
  </si>
  <si>
    <t>Les associations liffréennes peuvent demander des encarts dans le magazine "Le liffréen".</t>
  </si>
  <si>
    <t xml:space="preserve">Impots et taxes sur rémunérations </t>
  </si>
  <si>
    <t>Impôts, taxes et assimilés</t>
  </si>
  <si>
    <t xml:space="preserve">Devis déjà effectué ? </t>
  </si>
  <si>
    <t xml:space="preserve">Si oui, auprès de quel prestataire ? : </t>
  </si>
  <si>
    <t xml:space="preserve">Durée des travaux estimée : </t>
  </si>
  <si>
    <t>Cette subvention est possible pour toute association liffréenne ou chacune de ses sections individuellement.</t>
  </si>
  <si>
    <t xml:space="preserve">A quelle date prévoyez-vous cet anniversaire ? </t>
  </si>
  <si>
    <r>
      <t xml:space="preserve">/!\ : Les 5 cases en rouges doivent être </t>
    </r>
    <r>
      <rPr>
        <b/>
        <i/>
        <u/>
        <sz val="10"/>
        <color rgb="FFFF0000"/>
        <rFont val="Calibri Light"/>
        <family val="2"/>
        <scheme val="major"/>
      </rPr>
      <t>obligatoirement</t>
    </r>
    <r>
      <rPr>
        <b/>
        <i/>
        <sz val="10"/>
        <color rgb="FFFF0000"/>
        <rFont val="Calibri Light"/>
        <family val="2"/>
        <scheme val="major"/>
      </rPr>
      <t xml:space="preserve"> complétées </t>
    </r>
    <r>
      <rPr>
        <i/>
        <sz val="10"/>
        <color rgb="FFFF0000"/>
        <rFont val="Calibri Light"/>
        <family val="2"/>
        <scheme val="major"/>
      </rPr>
      <t>(sauf pour les nouvelles associations).</t>
    </r>
    <r>
      <rPr>
        <b/>
        <i/>
        <sz val="10"/>
        <color rgb="FFFF0000"/>
        <rFont val="Calibri Light"/>
        <family val="2"/>
        <scheme val="major"/>
      </rPr>
      <t xml:space="preserve">
</t>
    </r>
    <r>
      <rPr>
        <b/>
        <i/>
        <sz val="10"/>
        <color rgb="FF004F8A"/>
        <rFont val="Calibri Light"/>
        <family val="2"/>
        <scheme val="major"/>
      </rPr>
      <t>Les autres se complètent automatiquement, en lien avec le reste du dossier.</t>
    </r>
  </si>
  <si>
    <t>La loi autorise une association a dégager un "exédent raisonnable". Quel est-il dans la subvention demandée?</t>
  </si>
  <si>
    <t xml:space="preserve">Combien représente la sécurité de mon épargne en terme de fonctionnement annuel ? </t>
  </si>
  <si>
    <t xml:space="preserve">Quel est "le poids" de la subvention demandée dans mon budget ? </t>
  </si>
  <si>
    <t>Année de création de l'association :</t>
  </si>
  <si>
    <r>
      <rPr>
        <b/>
        <sz val="18"/>
        <color theme="1"/>
        <rFont val="Calibri Light"/>
        <family val="2"/>
        <scheme val="major"/>
      </rPr>
      <t xml:space="preserve">Demande de subvention indirecte </t>
    </r>
    <r>
      <rPr>
        <b/>
        <sz val="14"/>
        <color theme="1"/>
        <rFont val="Calibri Light"/>
        <family val="2"/>
        <scheme val="major"/>
      </rPr>
      <t xml:space="preserve">
</t>
    </r>
    <r>
      <rPr>
        <sz val="12"/>
        <color theme="1"/>
        <rFont val="Calibri Light"/>
        <family val="2"/>
        <scheme val="major"/>
      </rPr>
      <t>(mise à disposition d'un équipement municipal et/ou de soutien logistique)</t>
    </r>
  </si>
  <si>
    <t xml:space="preserve">D'expérience et au regard de l'usage que vous prévoyez de ce matériel, en combien d'années </t>
  </si>
  <si>
    <t xml:space="preserve">pensez-vous qu'il sera amorti ? </t>
  </si>
  <si>
    <r>
      <t xml:space="preserve">Si oui, merci de précisez </t>
    </r>
    <r>
      <rPr>
        <sz val="11"/>
        <color rgb="FFFF0000"/>
        <rFont val="Calibri Light"/>
        <family val="2"/>
        <scheme val="major"/>
      </rPr>
      <t>obligatoirement</t>
    </r>
    <r>
      <rPr>
        <sz val="11"/>
        <color theme="1"/>
        <rFont val="Calibri Light"/>
        <family val="2"/>
        <scheme val="major"/>
      </rPr>
      <t xml:space="preserve"> </t>
    </r>
    <r>
      <rPr>
        <b/>
        <sz val="11"/>
        <color theme="1"/>
        <rFont val="Calibri Light"/>
        <family val="2"/>
        <scheme val="major"/>
      </rPr>
      <t>l'objet de cette rencontre</t>
    </r>
    <r>
      <rPr>
        <b/>
        <i/>
        <sz val="11"/>
        <color theme="1"/>
        <rFont val="Calibri Light"/>
        <family val="2"/>
        <scheme val="major"/>
      </rPr>
      <t xml:space="preserve"> </t>
    </r>
    <r>
      <rPr>
        <i/>
        <sz val="11"/>
        <color theme="1"/>
        <rFont val="Calibri Light"/>
        <family val="2"/>
        <scheme val="major"/>
      </rPr>
      <t xml:space="preserve">(ex : Présenter un nouveau projet, évoquer une difficulté, proposer une idée….) </t>
    </r>
    <r>
      <rPr>
        <b/>
        <sz val="11"/>
        <color theme="1"/>
        <rFont val="Calibri Light"/>
        <family val="2"/>
        <scheme val="major"/>
      </rPr>
      <t>ainsi que la période souhaitée</t>
    </r>
    <r>
      <rPr>
        <i/>
        <sz val="11"/>
        <color theme="1"/>
        <rFont val="Calibri Light"/>
        <family val="2"/>
        <scheme val="major"/>
      </rPr>
      <t xml:space="preserve"> (ex: "dès que possible", dans les semaines prochaines, en fin d'année pour l'AG...) </t>
    </r>
    <r>
      <rPr>
        <sz val="11"/>
        <color theme="1"/>
        <rFont val="Calibri Light"/>
        <family val="2"/>
        <scheme val="major"/>
      </rPr>
      <t xml:space="preserve">? </t>
    </r>
  </si>
  <si>
    <r>
      <t xml:space="preserve">Si l'association ne demande </t>
    </r>
    <r>
      <rPr>
        <b/>
        <u/>
        <sz val="12"/>
        <color theme="1"/>
        <rFont val="Calibri Light"/>
        <family val="2"/>
        <scheme val="major"/>
      </rPr>
      <t>PAS</t>
    </r>
    <r>
      <rPr>
        <b/>
        <sz val="12"/>
        <color theme="1"/>
        <rFont val="Calibri Light"/>
        <family val="2"/>
        <scheme val="major"/>
      </rPr>
      <t xml:space="preserve"> de subvention directe (en €), 
la complétude du dossier s'arrête ici ! 
Merci de vérifier la complétude de votre dossier, d'imprimer, signer et scanner la 1ère page puis de nous transmettre l'ensemble par mail</t>
    </r>
    <r>
      <rPr>
        <sz val="12"/>
        <color theme="1"/>
        <rFont val="Calibri Light"/>
        <family val="2"/>
        <scheme val="major"/>
      </rPr>
      <t xml:space="preserve"> (ou signature électronique)</t>
    </r>
    <r>
      <rPr>
        <b/>
        <sz val="12"/>
        <color theme="1"/>
        <rFont val="Calibri Light"/>
        <family val="2"/>
        <scheme val="major"/>
      </rPr>
      <t xml:space="preserve">. 
</t>
    </r>
    <r>
      <rPr>
        <b/>
        <i/>
        <sz val="11"/>
        <color rgb="FF00B050"/>
        <rFont val="Calibri Light"/>
        <family val="2"/>
        <scheme val="major"/>
      </rPr>
      <t xml:space="preserve">En cas de souci dans la complétude et/ou la transmission par mail, 
n'hésitez pas à vous rapprocher du service Vie associative !
</t>
    </r>
    <r>
      <rPr>
        <b/>
        <sz val="12"/>
        <color theme="1"/>
        <rFont val="Calibri Light"/>
        <family val="2"/>
        <scheme val="major"/>
      </rPr>
      <t xml:space="preserve">
En cas de demande d'aide financière, merci de poursuivre.
</t>
    </r>
  </si>
  <si>
    <t xml:space="preserve">Je soussigné(e) (nom et prénom) </t>
  </si>
  <si>
    <t>/!\ Merci d'indiquer toutes les demandes que vous pensez faire dans l'année auprès de la Ville.</t>
  </si>
  <si>
    <t>Le règlement d'attribution des subventions est disponible sur le site Internet de la Ville, rubrique Vie associative/ Demander une subvention.</t>
  </si>
  <si>
    <t xml:space="preserve">Année "de cœur" de création de l'association, parfois différente de celle indiquée sur les documents officiels. </t>
  </si>
  <si>
    <r>
      <rPr>
        <i/>
        <sz val="10"/>
        <color rgb="FF0070C0"/>
        <rFont val="Calibri"/>
        <family val="2"/>
        <scheme val="minor"/>
      </rPr>
      <t>Une demande de subvention indirecte nécessite de déposer une demande annuelle. Au-delà du caractère réglementaire de cette demande, cela permet à la ville de préciser son plan de charge. Toutefois,</t>
    </r>
    <r>
      <rPr>
        <i/>
        <sz val="10"/>
        <color rgb="FFFF0000"/>
        <rFont val="Calibri"/>
        <family val="2"/>
        <scheme val="minor"/>
      </rPr>
      <t xml:space="preserve"> cette complétude ne vous exonère pas de la demande en ligne sur le site de la Ville à faire, en amont et de la manière la plus précise possible. </t>
    </r>
    <r>
      <rPr>
        <i/>
        <sz val="10"/>
        <color rgb="FF0070C0"/>
        <rFont val="Calibri"/>
        <family val="2"/>
        <scheme val="minor"/>
      </rPr>
      <t>Merci !</t>
    </r>
    <r>
      <rPr>
        <i/>
        <sz val="10"/>
        <color rgb="FFFF0000"/>
        <rFont val="Calibri"/>
        <family val="2"/>
        <scheme val="minor"/>
      </rPr>
      <t xml:space="preserve">
</t>
    </r>
    <r>
      <rPr>
        <i/>
        <sz val="10"/>
        <color rgb="FF0070C0"/>
        <rFont val="Calibri"/>
        <family val="2"/>
        <scheme val="minor"/>
      </rPr>
      <t xml:space="preserve">Ces aides municipales indirectes feront l'objet d'une communication annuelle de la ville à votre intention. </t>
    </r>
  </si>
  <si>
    <t>Le motif de la demande, le nombre de personnes attendus</t>
  </si>
  <si>
    <t>St Aubin-du-Cormier</t>
  </si>
  <si>
    <t>Coût annuel de la cotisation :</t>
  </si>
  <si>
    <t>subvention reçue l'an passé</t>
  </si>
  <si>
    <t>Montant complété automatiquement car doit être le même que celui indiqué dans votre BP à la ligne "Ville de Liffré" et celui en page 1 du dossier.</t>
  </si>
  <si>
    <r>
      <t xml:space="preserve">Total des charges du </t>
    </r>
    <r>
      <rPr>
        <b/>
        <sz val="11"/>
        <color theme="1"/>
        <rFont val="Calibri Light"/>
        <family val="2"/>
        <scheme val="major"/>
      </rPr>
      <t>Budget Prévisionnel</t>
    </r>
    <r>
      <rPr>
        <sz val="11"/>
        <color theme="1"/>
        <rFont val="Calibri Light"/>
        <family val="2"/>
        <scheme val="major"/>
      </rPr>
      <t xml:space="preserve"> </t>
    </r>
    <r>
      <rPr>
        <b/>
        <sz val="11"/>
        <color theme="1"/>
        <rFont val="Calibri Light"/>
        <family val="2"/>
        <scheme val="major"/>
      </rPr>
      <t>de l'année en cours</t>
    </r>
  </si>
  <si>
    <t xml:space="preserve">Ces charges sont-elles cohérentes avec mon activité prévue pour l'année? </t>
  </si>
  <si>
    <t>Présence de salariés ou d'intervenants extérieurs rémunérés</t>
  </si>
  <si>
    <r>
      <t>Action/évènement spécifique prévue cette année</t>
    </r>
    <r>
      <rPr>
        <sz val="9"/>
        <color theme="1"/>
        <rFont val="Calibri Light"/>
        <family val="2"/>
        <scheme val="major"/>
      </rPr>
      <t xml:space="preserve"> (Si oui, précisez laquelle)</t>
    </r>
  </si>
  <si>
    <r>
      <t xml:space="preserve">Mise en place d'une nouvelle action cette année </t>
    </r>
    <r>
      <rPr>
        <sz val="9"/>
        <color theme="1"/>
        <rFont val="Calibri Light"/>
        <family val="2"/>
        <scheme val="major"/>
      </rPr>
      <t>(si oui, précisez laquelle)</t>
    </r>
  </si>
  <si>
    <r>
      <t>Action(s) d'autofinancement</t>
    </r>
    <r>
      <rPr>
        <sz val="9"/>
        <color theme="1"/>
        <rFont val="Calibri Light"/>
        <family val="2"/>
        <scheme val="major"/>
      </rPr>
      <t xml:space="preserve"> (Si oui, précisez laquelle)</t>
    </r>
  </si>
  <si>
    <t>Page suivante</t>
  </si>
  <si>
    <t>Cette grille permet de mettre en évidence, de manière rapide et synthétique, ce que l'association fait sur la commune.
Cela constitue un élément supplémentaire de connaissance de l'association et d'analyse dans le cadre de la demande de subvention.
Au besoin, nous vous demanderons de justifier vos réponses.</t>
  </si>
  <si>
    <r>
      <rPr>
        <u/>
        <sz val="12"/>
        <color theme="1"/>
        <rFont val="Calibri Light"/>
        <family val="2"/>
        <scheme val="major"/>
      </rPr>
      <t>SI</t>
    </r>
    <r>
      <rPr>
        <sz val="12"/>
        <color theme="1"/>
        <rFont val="Calibri Light"/>
        <family val="2"/>
        <scheme val="major"/>
      </rPr>
      <t xml:space="preserve"> cet investissement est amené à être renouvellé régulièrement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</si>
</sst>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quot;"/>
    <numFmt numFmtId="165" formatCode="0.0%"/>
    <numFmt numFmtId="166" formatCode="0#&quot; &quot;##&quot; &quot;##&quot; &quot;##&quot; &quot;##"/>
  </numFmts>
  <fonts count="85" x14ac:knownFonts="1">
    <font>
      <sz val="11"/>
      <color theme="1"/>
      <name val="Calibri"/>
      <family val="2"/>
      <scheme val="minor"/>
    </font>
    <font>
      <b/>
      <i/>
      <sz val="11"/>
      <color theme="1"/>
      <name val="Calibri Light"/>
      <family val="2"/>
      <scheme val="major"/>
    </font>
    <font>
      <sz val="11"/>
      <color theme="1"/>
      <name val="Calibri Light"/>
      <family val="2"/>
      <scheme val="major"/>
    </font>
    <font>
      <b/>
      <sz val="16"/>
      <color theme="1"/>
      <name val="Calibri Light"/>
      <family val="2"/>
      <scheme val="major"/>
    </font>
    <font>
      <sz val="10"/>
      <color theme="1"/>
      <name val="Calibri Light"/>
      <family val="2"/>
      <scheme val="major"/>
    </font>
    <font>
      <b/>
      <sz val="11"/>
      <color theme="1"/>
      <name val="Calibri Light"/>
      <family val="2"/>
      <scheme val="major"/>
    </font>
    <font>
      <i/>
      <sz val="11"/>
      <color theme="1"/>
      <name val="Calibri Light"/>
      <family val="2"/>
      <scheme val="major"/>
    </font>
    <font>
      <b/>
      <sz val="8"/>
      <color theme="1"/>
      <name val="Calibri Light"/>
      <family val="2"/>
      <scheme val="major"/>
    </font>
    <font>
      <b/>
      <sz val="12"/>
      <name val="Calibri Light"/>
      <family val="2"/>
      <scheme val="major"/>
    </font>
    <font>
      <b/>
      <sz val="9"/>
      <color rgb="FFFF0000"/>
      <name val="Calibri Light"/>
      <family val="2"/>
      <scheme val="major"/>
    </font>
    <font>
      <b/>
      <sz val="10"/>
      <color theme="1"/>
      <name val="Calibri Light"/>
      <family val="2"/>
      <scheme val="major"/>
    </font>
    <font>
      <b/>
      <i/>
      <sz val="10"/>
      <color theme="1"/>
      <name val="Calibri Light"/>
      <family val="2"/>
      <scheme val="major"/>
    </font>
    <font>
      <i/>
      <sz val="12"/>
      <color theme="1"/>
      <name val="Calibri Light"/>
      <family val="2"/>
      <scheme val="major"/>
    </font>
    <font>
      <b/>
      <sz val="12"/>
      <color theme="1"/>
      <name val="Calibri Light"/>
      <family val="2"/>
      <scheme val="major"/>
    </font>
    <font>
      <sz val="11"/>
      <color rgb="FFFF0000"/>
      <name val="Calibri Light"/>
      <family val="2"/>
      <scheme val="major"/>
    </font>
    <font>
      <sz val="8"/>
      <color theme="1"/>
      <name val="Calibri Light"/>
      <family val="2"/>
      <scheme val="major"/>
    </font>
    <font>
      <sz val="9"/>
      <color theme="1"/>
      <name val="Calibri Light"/>
      <family val="2"/>
      <scheme val="major"/>
    </font>
    <font>
      <b/>
      <i/>
      <sz val="9"/>
      <color theme="1"/>
      <name val="Calibri Light"/>
      <family val="2"/>
      <scheme val="major"/>
    </font>
    <font>
      <i/>
      <sz val="10"/>
      <color theme="1"/>
      <name val="Calibri Light"/>
      <family val="2"/>
      <scheme val="major"/>
    </font>
    <font>
      <b/>
      <u/>
      <sz val="11"/>
      <color theme="1"/>
      <name val="Calibri Light"/>
      <family val="2"/>
      <scheme val="major"/>
    </font>
    <font>
      <u/>
      <sz val="11"/>
      <color theme="1"/>
      <name val="Calibri Light"/>
      <family val="2"/>
      <scheme val="major"/>
    </font>
    <font>
      <b/>
      <sz val="14"/>
      <color theme="1"/>
      <name val="Calibri Light"/>
      <family val="2"/>
      <scheme val="major"/>
    </font>
    <font>
      <b/>
      <sz val="18"/>
      <color theme="1"/>
      <name val="Calibri Light"/>
      <family val="2"/>
      <scheme val="major"/>
    </font>
    <font>
      <b/>
      <u/>
      <sz val="12"/>
      <color theme="1"/>
      <name val="Calibri Light"/>
      <family val="2"/>
      <scheme val="major"/>
    </font>
    <font>
      <b/>
      <sz val="11"/>
      <color rgb="FFFF0000"/>
      <name val="Calibri Light"/>
      <family val="2"/>
      <scheme val="major"/>
    </font>
    <font>
      <i/>
      <sz val="9"/>
      <color theme="1"/>
      <name val="Calibri Light"/>
      <family val="2"/>
      <scheme val="major"/>
    </font>
    <font>
      <b/>
      <u/>
      <sz val="11"/>
      <color rgb="FF0070C0"/>
      <name val="Calibri Light"/>
      <family val="2"/>
      <scheme val="major"/>
    </font>
    <font>
      <b/>
      <sz val="11"/>
      <color rgb="FF0070C0"/>
      <name val="Calibri Light"/>
      <family val="2"/>
      <scheme val="major"/>
    </font>
    <font>
      <b/>
      <sz val="14"/>
      <color theme="4" tint="-0.499984740745262"/>
      <name val="Calibri Light"/>
      <family val="2"/>
      <scheme val="major"/>
    </font>
    <font>
      <sz val="11"/>
      <name val="Calibri Light"/>
      <family val="2"/>
      <scheme val="major"/>
    </font>
    <font>
      <u/>
      <sz val="11"/>
      <color rgb="FFFF0000"/>
      <name val="Calibri Light"/>
      <family val="2"/>
      <scheme val="major"/>
    </font>
    <font>
      <sz val="11"/>
      <color theme="4" tint="-0.499984740745262"/>
      <name val="Calibri Light"/>
      <family val="2"/>
      <scheme val="major"/>
    </font>
    <font>
      <b/>
      <u/>
      <sz val="11"/>
      <color rgb="FFFF0000"/>
      <name val="Calibri Light"/>
      <family val="2"/>
      <scheme val="major"/>
    </font>
    <font>
      <b/>
      <u/>
      <sz val="14"/>
      <color theme="1"/>
      <name val="Calibri Light"/>
      <family val="2"/>
      <scheme val="major"/>
    </font>
    <font>
      <b/>
      <u/>
      <sz val="16"/>
      <color theme="1"/>
      <name val="Calibri Light"/>
      <family val="2"/>
      <scheme val="major"/>
    </font>
    <font>
      <b/>
      <sz val="11"/>
      <name val="Calibri Light"/>
      <family val="2"/>
      <scheme val="major"/>
    </font>
    <font>
      <b/>
      <u/>
      <sz val="14"/>
      <color rgb="FF0070C0"/>
      <name val="Calibri Light"/>
      <family val="2"/>
      <scheme val="major"/>
    </font>
    <font>
      <b/>
      <sz val="11"/>
      <color theme="1"/>
      <name val="Calibri"/>
      <family val="2"/>
      <scheme val="minor"/>
    </font>
    <font>
      <b/>
      <i/>
      <sz val="9"/>
      <color rgb="FFFF0000"/>
      <name val="Calibri Light"/>
      <family val="2"/>
      <scheme val="major"/>
    </font>
    <font>
      <u/>
      <sz val="11"/>
      <color rgb="FFFF0000"/>
      <name val="Calibri"/>
      <family val="2"/>
      <scheme val="minor"/>
    </font>
    <font>
      <sz val="10"/>
      <color rgb="FFFF0000"/>
      <name val="Calibri Light"/>
      <family val="2"/>
      <scheme val="major"/>
    </font>
    <font>
      <i/>
      <sz val="10"/>
      <color rgb="FFFF0000"/>
      <name val="Calibri Light"/>
      <family val="2"/>
      <scheme val="major"/>
    </font>
    <font>
      <sz val="12"/>
      <color theme="1"/>
      <name val="Calibri Light"/>
      <family val="2"/>
      <scheme val="major"/>
    </font>
    <font>
      <sz val="8"/>
      <color theme="1"/>
      <name val="Calibri"/>
      <family val="2"/>
      <scheme val="minor"/>
    </font>
    <font>
      <b/>
      <i/>
      <sz val="10"/>
      <color rgb="FFFF0000"/>
      <name val="Calibri"/>
      <family val="2"/>
      <scheme val="minor"/>
    </font>
    <font>
      <b/>
      <i/>
      <u/>
      <sz val="10"/>
      <color rgb="FFFF0000"/>
      <name val="Calibri"/>
      <family val="2"/>
      <scheme val="minor"/>
    </font>
    <font>
      <sz val="11"/>
      <color rgb="FF0070C0"/>
      <name val="Calibri Light"/>
      <family val="2"/>
      <scheme val="major"/>
    </font>
    <font>
      <b/>
      <sz val="12"/>
      <color rgb="FF0070C0"/>
      <name val="Calibri Light"/>
      <family val="2"/>
      <scheme val="major"/>
    </font>
    <font>
      <i/>
      <u/>
      <sz val="9"/>
      <color rgb="FFFF0000"/>
      <name val="Calibri"/>
      <family val="2"/>
      <scheme val="minor"/>
    </font>
    <font>
      <i/>
      <sz val="9"/>
      <color theme="1"/>
      <name val="Calibri"/>
      <family val="2"/>
      <scheme val="minor"/>
    </font>
    <font>
      <b/>
      <sz val="14"/>
      <color rgb="FF0070C0"/>
      <name val="Calibri Light"/>
      <family val="2"/>
      <scheme val="major"/>
    </font>
    <font>
      <b/>
      <sz val="8"/>
      <name val="Calibri Light"/>
      <family val="2"/>
      <scheme val="major"/>
    </font>
    <font>
      <b/>
      <sz val="10"/>
      <name val="Calibri Light"/>
      <family val="2"/>
      <scheme val="major"/>
    </font>
    <font>
      <b/>
      <i/>
      <u/>
      <sz val="10"/>
      <color theme="1"/>
      <name val="Calibri Light"/>
      <family val="2"/>
      <scheme val="major"/>
    </font>
    <font>
      <b/>
      <i/>
      <u/>
      <sz val="9"/>
      <color rgb="FFFF0000"/>
      <name val="Calibri Light"/>
      <family val="2"/>
      <scheme val="major"/>
    </font>
    <font>
      <b/>
      <sz val="16"/>
      <color rgb="FF0070C0"/>
      <name val="Calibri Light"/>
      <family val="2"/>
      <scheme val="major"/>
    </font>
    <font>
      <i/>
      <sz val="9"/>
      <name val="Calibri Light"/>
      <family val="2"/>
      <scheme val="major"/>
    </font>
    <font>
      <i/>
      <sz val="9"/>
      <color theme="8" tint="-0.249977111117893"/>
      <name val="Calibri"/>
      <family val="2"/>
      <scheme val="minor"/>
    </font>
    <font>
      <b/>
      <i/>
      <sz val="12"/>
      <color theme="1"/>
      <name val="Calibri Light"/>
      <family val="2"/>
      <scheme val="major"/>
    </font>
    <font>
      <sz val="10"/>
      <color rgb="FF000000"/>
      <name val="Calibri Light"/>
      <family val="2"/>
      <scheme val="major"/>
    </font>
    <font>
      <b/>
      <sz val="10"/>
      <color rgb="FFFF0000"/>
      <name val="Calibri Light"/>
      <family val="2"/>
      <scheme val="major"/>
    </font>
    <font>
      <i/>
      <sz val="11"/>
      <color rgb="FFFF0000"/>
      <name val="Calibri Light"/>
      <family val="2"/>
      <scheme val="major"/>
    </font>
    <font>
      <i/>
      <sz val="10"/>
      <name val="Calibri Light"/>
      <family val="2"/>
      <scheme val="major"/>
    </font>
    <font>
      <b/>
      <sz val="12"/>
      <color theme="1"/>
      <name val="Calibri"/>
      <family val="2"/>
      <scheme val="minor"/>
    </font>
    <font>
      <b/>
      <i/>
      <sz val="12"/>
      <name val="Calibri Light"/>
      <family val="2"/>
      <scheme val="major"/>
    </font>
    <font>
      <sz val="12"/>
      <name val="Calibri Light"/>
      <family val="2"/>
      <scheme val="major"/>
    </font>
    <font>
      <i/>
      <sz val="11"/>
      <name val="Calibri Light"/>
      <family val="2"/>
      <scheme val="major"/>
    </font>
    <font>
      <i/>
      <sz val="11"/>
      <color rgb="FF0070C0"/>
      <name val="Calibri Light"/>
      <family val="2"/>
      <scheme val="major"/>
    </font>
    <font>
      <i/>
      <sz val="12"/>
      <color rgb="FF0070C0"/>
      <name val="Calibri Light"/>
      <family val="2"/>
      <scheme val="major"/>
    </font>
    <font>
      <i/>
      <sz val="10"/>
      <color rgb="FF0070C0"/>
      <name val="Calibri Light"/>
      <family val="2"/>
      <scheme val="major"/>
    </font>
    <font>
      <i/>
      <sz val="10"/>
      <color rgb="FFFF0000"/>
      <name val="Calibri"/>
      <family val="2"/>
      <scheme val="minor"/>
    </font>
    <font>
      <i/>
      <sz val="10"/>
      <color rgb="FF0070C0"/>
      <name val="Calibri"/>
      <family val="2"/>
      <scheme val="minor"/>
    </font>
    <font>
      <sz val="10"/>
      <color rgb="FF0070C0"/>
      <name val="Calibri"/>
      <family val="2"/>
      <scheme val="minor"/>
    </font>
    <font>
      <i/>
      <u/>
      <sz val="10"/>
      <color rgb="FF0070C0"/>
      <name val="Calibri Light"/>
      <family val="2"/>
      <scheme val="major"/>
    </font>
    <font>
      <b/>
      <i/>
      <sz val="8"/>
      <color rgb="FFFF0000"/>
      <name val="Calibri Light"/>
      <family val="2"/>
      <scheme val="major"/>
    </font>
    <font>
      <sz val="11"/>
      <name val="Calibri"/>
      <family val="2"/>
      <scheme val="minor"/>
    </font>
    <font>
      <sz val="8"/>
      <color rgb="FF000000"/>
      <name val="Segoe UI"/>
      <family val="2"/>
    </font>
    <font>
      <i/>
      <sz val="11"/>
      <color rgb="FF004F8A"/>
      <name val="Calibri Light"/>
      <family val="2"/>
      <scheme val="major"/>
    </font>
    <font>
      <sz val="12"/>
      <color theme="1"/>
      <name val="Calibri"/>
      <family val="2"/>
      <scheme val="minor"/>
    </font>
    <font>
      <b/>
      <i/>
      <sz val="10"/>
      <color rgb="FFFF0000"/>
      <name val="Calibri Light"/>
      <family val="2"/>
      <scheme val="major"/>
    </font>
    <font>
      <b/>
      <i/>
      <u/>
      <sz val="10"/>
      <color rgb="FFFF0000"/>
      <name val="Calibri Light"/>
      <family val="2"/>
      <scheme val="major"/>
    </font>
    <font>
      <b/>
      <i/>
      <sz val="10"/>
      <color rgb="FF004F8A"/>
      <name val="Calibri Light"/>
      <family val="2"/>
      <scheme val="major"/>
    </font>
    <font>
      <u/>
      <sz val="12"/>
      <color theme="1"/>
      <name val="Calibri Light"/>
      <family val="2"/>
      <scheme val="major"/>
    </font>
    <font>
      <b/>
      <i/>
      <sz val="11"/>
      <color rgb="FF00B050"/>
      <name val="Calibri Light"/>
      <family val="2"/>
      <scheme val="major"/>
    </font>
    <font>
      <u/>
      <sz val="11"/>
      <color theme="10"/>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59999389629810485"/>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FF0000"/>
      </left>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double">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double">
        <color indexed="64"/>
      </top>
      <bottom/>
      <diagonal/>
    </border>
    <border>
      <left/>
      <right style="medium">
        <color indexed="64"/>
      </right>
      <top style="thin">
        <color indexed="64"/>
      </top>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right/>
      <top/>
      <bottom style="hair">
        <color rgb="FFFF0000"/>
      </bottom>
      <diagonal/>
    </border>
    <border>
      <left/>
      <right/>
      <top style="hair">
        <color rgb="FFFF0000"/>
      </top>
      <bottom style="hair">
        <color rgb="FFFF0000"/>
      </bottom>
      <diagonal/>
    </border>
    <border>
      <left/>
      <right style="hair">
        <color indexed="64"/>
      </right>
      <top/>
      <bottom style="hair">
        <color rgb="FFFF0000"/>
      </bottom>
      <diagonal/>
    </border>
    <border>
      <left style="hair">
        <color indexed="64"/>
      </left>
      <right/>
      <top/>
      <bottom style="hair">
        <color rgb="FFFF0000"/>
      </bottom>
      <diagonal/>
    </border>
    <border>
      <left style="hair">
        <color rgb="FFFF0000"/>
      </left>
      <right style="hair">
        <color rgb="FFFF0000"/>
      </right>
      <top style="hair">
        <color rgb="FFFF0000"/>
      </top>
      <bottom/>
      <diagonal/>
    </border>
    <border>
      <left style="hair">
        <color rgb="FFFF0000"/>
      </left>
      <right style="hair">
        <color rgb="FFFF0000"/>
      </right>
      <top/>
      <bottom/>
      <diagonal/>
    </border>
    <border>
      <left style="hair">
        <color rgb="FFFF0000"/>
      </left>
      <right style="hair">
        <color rgb="FFFF0000"/>
      </right>
      <top/>
      <bottom style="hair">
        <color rgb="FFFF0000"/>
      </bottom>
      <diagonal/>
    </border>
    <border>
      <left style="thin">
        <color rgb="FFFF0000"/>
      </left>
      <right style="thin">
        <color rgb="FFFF0000"/>
      </right>
      <top style="thin">
        <color rgb="FFFF0000"/>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auto="1"/>
      </left>
      <right style="thin">
        <color auto="1"/>
      </right>
      <top style="thin">
        <color auto="1"/>
      </top>
      <bottom style="thin">
        <color rgb="FFFF0000"/>
      </bottom>
      <diagonal/>
    </border>
    <border>
      <left/>
      <right/>
      <top style="hair">
        <color rgb="FFFF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84" fillId="0" borderId="0" applyNumberFormat="0" applyFill="0" applyBorder="0" applyAlignment="0" applyProtection="0"/>
  </cellStyleXfs>
  <cellXfs count="539">
    <xf numFmtId="0" fontId="0" fillId="0" borderId="0" xfId="0"/>
    <xf numFmtId="0" fontId="2" fillId="4" borderId="0" xfId="0" applyFont="1" applyFill="1" applyAlignment="1">
      <alignment vertical="center"/>
    </xf>
    <xf numFmtId="0" fontId="4" fillId="4" borderId="0" xfId="0" applyFont="1" applyFill="1" applyAlignment="1">
      <alignment vertical="center" wrapText="1"/>
    </xf>
    <xf numFmtId="0" fontId="2" fillId="0" borderId="0" xfId="0" applyFont="1" applyAlignment="1">
      <alignment vertical="center"/>
    </xf>
    <xf numFmtId="0" fontId="8" fillId="3" borderId="0" xfId="0" applyFont="1" applyFill="1" applyAlignment="1">
      <alignment horizontal="left" vertical="center"/>
    </xf>
    <xf numFmtId="0" fontId="9" fillId="4" borderId="0" xfId="0" applyFont="1" applyFill="1" applyAlignment="1">
      <alignment vertical="center"/>
    </xf>
    <xf numFmtId="0" fontId="7" fillId="4" borderId="0" xfId="0" applyFont="1" applyFill="1" applyAlignment="1">
      <alignment vertical="center"/>
    </xf>
    <xf numFmtId="0" fontId="10" fillId="4" borderId="0" xfId="0" applyFont="1" applyFill="1" applyAlignment="1">
      <alignment vertical="center"/>
    </xf>
    <xf numFmtId="0" fontId="12" fillId="0" borderId="6" xfId="0" applyFont="1" applyBorder="1" applyAlignment="1">
      <alignment horizontal="center" vertical="center" wrapText="1"/>
    </xf>
    <xf numFmtId="0" fontId="5" fillId="5" borderId="0" xfId="0" applyFont="1" applyFill="1" applyAlignment="1">
      <alignment horizontal="left" vertical="center"/>
    </xf>
    <xf numFmtId="0" fontId="2" fillId="5" borderId="0" xfId="0" applyFont="1" applyFill="1" applyAlignment="1">
      <alignment horizontal="left" vertical="center"/>
    </xf>
    <xf numFmtId="0" fontId="4" fillId="4" borderId="0" xfId="0" applyFont="1" applyFill="1" applyAlignment="1">
      <alignment vertical="center"/>
    </xf>
    <xf numFmtId="0" fontId="11" fillId="5" borderId="8" xfId="0" applyFont="1" applyFill="1" applyBorder="1" applyAlignment="1">
      <alignment horizontal="left" vertical="center"/>
    </xf>
    <xf numFmtId="9" fontId="11" fillId="5" borderId="8" xfId="0" applyNumberFormat="1" applyFont="1" applyFill="1" applyBorder="1" applyAlignment="1">
      <alignment horizontal="center" vertical="center"/>
    </xf>
    <xf numFmtId="0" fontId="4" fillId="5" borderId="8" xfId="0" applyFont="1" applyFill="1" applyBorder="1" applyAlignment="1">
      <alignment horizontal="left" vertical="top"/>
    </xf>
    <xf numFmtId="0" fontId="4" fillId="0" borderId="0" xfId="0" applyFont="1" applyAlignment="1">
      <alignment vertical="center"/>
    </xf>
    <xf numFmtId="0" fontId="2" fillId="7" borderId="0" xfId="0" applyFont="1" applyFill="1" applyAlignment="1">
      <alignment horizontal="left" vertical="top"/>
    </xf>
    <xf numFmtId="0" fontId="1" fillId="7" borderId="8" xfId="0" applyFont="1" applyFill="1" applyBorder="1" applyAlignment="1">
      <alignment horizontal="left" vertical="center"/>
    </xf>
    <xf numFmtId="0" fontId="2" fillId="7" borderId="10" xfId="0" applyFont="1" applyFill="1" applyBorder="1" applyAlignment="1">
      <alignment horizontal="left" vertical="top"/>
    </xf>
    <xf numFmtId="0" fontId="2" fillId="8" borderId="0" xfId="0" applyFont="1" applyFill="1" applyAlignment="1">
      <alignment horizontal="left" vertical="top"/>
    </xf>
    <xf numFmtId="0" fontId="2" fillId="6" borderId="0" xfId="0" applyFont="1" applyFill="1" applyAlignment="1">
      <alignment horizontal="left" vertical="top"/>
    </xf>
    <xf numFmtId="0" fontId="2" fillId="4" borderId="0" xfId="0" applyFont="1" applyFill="1" applyAlignment="1">
      <alignment horizontal="left" vertical="top"/>
    </xf>
    <xf numFmtId="0" fontId="2" fillId="0" borderId="0" xfId="0" applyFont="1" applyAlignment="1">
      <alignment horizontal="left" vertical="center"/>
    </xf>
    <xf numFmtId="0" fontId="4" fillId="0" borderId="0" xfId="0" applyFont="1" applyAlignment="1">
      <alignment vertical="center" wrapText="1"/>
    </xf>
    <xf numFmtId="0" fontId="2" fillId="0" borderId="0" xfId="0" applyFont="1"/>
    <xf numFmtId="0" fontId="2" fillId="8" borderId="10" xfId="0" applyFont="1" applyFill="1" applyBorder="1" applyAlignment="1">
      <alignment horizontal="left" vertical="center" wrapText="1"/>
    </xf>
    <xf numFmtId="164" fontId="8" fillId="3" borderId="0" xfId="0" applyNumberFormat="1" applyFont="1" applyFill="1" applyAlignment="1">
      <alignment horizontal="center" vertical="center"/>
    </xf>
    <xf numFmtId="0" fontId="9" fillId="3" borderId="0" xfId="0" applyFont="1" applyFill="1" applyAlignment="1">
      <alignment vertical="center"/>
    </xf>
    <xf numFmtId="0" fontId="7" fillId="3" borderId="0" xfId="0" applyFont="1" applyFill="1" applyAlignment="1">
      <alignment vertical="center"/>
    </xf>
    <xf numFmtId="0" fontId="4" fillId="3" borderId="0" xfId="0" applyFont="1" applyFill="1" applyAlignment="1">
      <alignment vertical="center" wrapText="1"/>
    </xf>
    <xf numFmtId="0" fontId="2" fillId="4" borderId="0" xfId="0" applyFont="1" applyFill="1"/>
    <xf numFmtId="0" fontId="22" fillId="4" borderId="0" xfId="0" applyFont="1" applyFill="1"/>
    <xf numFmtId="0" fontId="10" fillId="4" borderId="4" xfId="0" applyFont="1" applyFill="1" applyBorder="1" applyAlignment="1">
      <alignment horizontal="center" vertical="center" wrapText="1"/>
    </xf>
    <xf numFmtId="9" fontId="1" fillId="4" borderId="0" xfId="0" applyNumberFormat="1" applyFont="1" applyFill="1" applyAlignment="1">
      <alignment horizontal="center" vertical="center"/>
    </xf>
    <xf numFmtId="0" fontId="31" fillId="4" borderId="0" xfId="0" applyFont="1" applyFill="1" applyAlignment="1">
      <alignment vertical="center"/>
    </xf>
    <xf numFmtId="0" fontId="1" fillId="4" borderId="0" xfId="0" applyFont="1" applyFill="1" applyAlignment="1">
      <alignment horizontal="left" vertical="center"/>
    </xf>
    <xf numFmtId="0" fontId="18" fillId="4" borderId="0" xfId="0" applyFont="1" applyFill="1" applyAlignment="1">
      <alignment horizontal="left" vertical="center" wrapText="1"/>
    </xf>
    <xf numFmtId="0" fontId="5" fillId="4" borderId="0" xfId="0" applyFont="1" applyFill="1"/>
    <xf numFmtId="0" fontId="23" fillId="4" borderId="0" xfId="0" applyFont="1" applyFill="1" applyAlignment="1">
      <alignment horizontal="center"/>
    </xf>
    <xf numFmtId="0" fontId="10" fillId="4" borderId="0" xfId="0" applyFont="1" applyFill="1" applyAlignment="1">
      <alignment horizontal="right"/>
    </xf>
    <xf numFmtId="0" fontId="14" fillId="4" borderId="0" xfId="0" applyFont="1" applyFill="1"/>
    <xf numFmtId="0" fontId="10" fillId="4" borderId="0" xfId="0" applyFont="1" applyFill="1"/>
    <xf numFmtId="0" fontId="26" fillId="4" borderId="0" xfId="0" applyFont="1" applyFill="1"/>
    <xf numFmtId="0" fontId="29" fillId="4" borderId="0" xfId="0" applyFont="1" applyFill="1"/>
    <xf numFmtId="0" fontId="9" fillId="4" borderId="0" xfId="0" applyFont="1" applyFill="1"/>
    <xf numFmtId="0" fontId="2" fillId="4" borderId="0" xfId="0" applyFont="1" applyFill="1" applyAlignment="1">
      <alignment horizontal="right"/>
    </xf>
    <xf numFmtId="0" fontId="5" fillId="4" borderId="0" xfId="0" applyFont="1" applyFill="1" applyAlignment="1">
      <alignment horizontal="right"/>
    </xf>
    <xf numFmtId="0" fontId="3" fillId="4" borderId="0" xfId="0" applyFont="1" applyFill="1" applyAlignment="1">
      <alignment horizontal="center" vertical="center"/>
    </xf>
    <xf numFmtId="0" fontId="30" fillId="4" borderId="0" xfId="0" applyFont="1" applyFill="1"/>
    <xf numFmtId="0" fontId="19" fillId="4" borderId="0" xfId="0" applyFont="1" applyFill="1"/>
    <xf numFmtId="0" fontId="6" fillId="4" borderId="0" xfId="0" applyFont="1" applyFill="1"/>
    <xf numFmtId="0" fontId="2" fillId="4" borderId="8" xfId="0" applyFont="1" applyFill="1" applyBorder="1"/>
    <xf numFmtId="0" fontId="2" fillId="4" borderId="11" xfId="0" applyFont="1" applyFill="1" applyBorder="1"/>
    <xf numFmtId="0" fontId="2" fillId="4" borderId="10" xfId="0" applyFont="1" applyFill="1" applyBorder="1"/>
    <xf numFmtId="0" fontId="2" fillId="4" borderId="15" xfId="0" applyFont="1" applyFill="1" applyBorder="1"/>
    <xf numFmtId="0" fontId="18" fillId="4" borderId="0" xfId="0" applyFont="1" applyFill="1"/>
    <xf numFmtId="0" fontId="2" fillId="8" borderId="0" xfId="0" applyFont="1" applyFill="1" applyAlignment="1">
      <alignment horizontal="left" vertical="center"/>
    </xf>
    <xf numFmtId="164" fontId="5" fillId="8" borderId="5" xfId="0" applyNumberFormat="1" applyFont="1" applyFill="1" applyBorder="1" applyAlignment="1">
      <alignment horizontal="center" vertical="center"/>
    </xf>
    <xf numFmtId="0" fontId="2" fillId="8" borderId="5" xfId="0" applyFont="1" applyFill="1" applyBorder="1" applyAlignment="1">
      <alignment horizontal="left" vertical="top"/>
    </xf>
    <xf numFmtId="0" fontId="33" fillId="8" borderId="5" xfId="0" applyFont="1" applyFill="1" applyBorder="1" applyAlignment="1">
      <alignment horizontal="left" vertical="center"/>
    </xf>
    <xf numFmtId="0" fontId="33" fillId="5" borderId="0" xfId="0" applyFont="1" applyFill="1" applyAlignment="1">
      <alignment horizontal="left" vertical="center"/>
    </xf>
    <xf numFmtId="0" fontId="34" fillId="7" borderId="0" xfId="0" applyFont="1" applyFill="1" applyAlignment="1">
      <alignment horizontal="left" vertical="center"/>
    </xf>
    <xf numFmtId="164" fontId="5" fillId="7" borderId="0" xfId="0" applyNumberFormat="1" applyFont="1" applyFill="1" applyAlignment="1">
      <alignment horizontal="center" vertical="center"/>
    </xf>
    <xf numFmtId="0" fontId="35" fillId="3" borderId="0" xfId="0" applyFont="1" applyFill="1" applyAlignment="1">
      <alignment horizontal="left" vertical="center"/>
    </xf>
    <xf numFmtId="0" fontId="2" fillId="4" borderId="0" xfId="0" applyFont="1" applyFill="1" applyAlignment="1">
      <alignment horizontal="center"/>
    </xf>
    <xf numFmtId="0" fontId="5" fillId="4" borderId="14" xfId="0" applyFont="1" applyFill="1" applyBorder="1"/>
    <xf numFmtId="0" fontId="5" fillId="4" borderId="0" xfId="0" applyFont="1" applyFill="1" applyAlignment="1">
      <alignment horizontal="left" vertical="center"/>
    </xf>
    <xf numFmtId="0" fontId="8" fillId="4" borderId="0" xfId="0" applyFont="1" applyFill="1" applyAlignment="1">
      <alignment horizontal="left" vertical="center"/>
    </xf>
    <xf numFmtId="0" fontId="14" fillId="4" borderId="0" xfId="0" applyFont="1" applyFill="1" applyAlignment="1">
      <alignment horizontal="center"/>
    </xf>
    <xf numFmtId="0" fontId="11" fillId="4" borderId="6" xfId="0" applyFont="1" applyFill="1" applyBorder="1" applyAlignment="1">
      <alignment horizontal="center" vertical="center" wrapText="1"/>
    </xf>
    <xf numFmtId="0" fontId="18" fillId="5" borderId="6" xfId="0" applyFont="1" applyFill="1" applyBorder="1" applyAlignment="1">
      <alignment horizontal="left" vertical="center" wrapText="1"/>
    </xf>
    <xf numFmtId="0" fontId="18" fillId="5" borderId="7" xfId="0" applyFont="1" applyFill="1" applyBorder="1" applyAlignment="1">
      <alignment horizontal="left" vertical="center" wrapText="1"/>
    </xf>
    <xf numFmtId="0" fontId="18" fillId="8" borderId="4" xfId="0" applyFont="1" applyFill="1" applyBorder="1" applyAlignment="1">
      <alignment horizontal="left" vertical="center" wrapText="1"/>
    </xf>
    <xf numFmtId="0" fontId="18" fillId="8" borderId="6" xfId="0" applyFont="1" applyFill="1" applyBorder="1" applyAlignment="1">
      <alignment horizontal="left" vertical="center" wrapText="1"/>
    </xf>
    <xf numFmtId="0" fontId="18" fillId="7" borderId="6" xfId="0" applyFont="1" applyFill="1" applyBorder="1" applyAlignment="1">
      <alignment horizontal="left" vertical="center" wrapText="1"/>
    </xf>
    <xf numFmtId="0" fontId="18" fillId="7" borderId="14" xfId="0" applyFont="1" applyFill="1" applyBorder="1" applyAlignment="1">
      <alignment horizontal="left" vertical="center" wrapText="1"/>
    </xf>
    <xf numFmtId="0" fontId="18" fillId="6" borderId="6" xfId="0" applyFont="1" applyFill="1" applyBorder="1" applyAlignment="1">
      <alignment horizontal="left" vertical="center" wrapText="1"/>
    </xf>
    <xf numFmtId="0" fontId="18" fillId="7" borderId="7" xfId="0" applyFont="1" applyFill="1" applyBorder="1" applyAlignment="1">
      <alignment horizontal="left" vertical="center" wrapText="1"/>
    </xf>
    <xf numFmtId="0" fontId="2" fillId="7" borderId="8" xfId="0" applyFont="1" applyFill="1" applyBorder="1" applyAlignment="1">
      <alignment horizontal="left" vertical="top"/>
    </xf>
    <xf numFmtId="0" fontId="2" fillId="0" borderId="0" xfId="0" applyFont="1" applyAlignment="1">
      <alignment vertical="top"/>
    </xf>
    <xf numFmtId="0" fontId="5" fillId="4" borderId="10" xfId="0" applyFont="1" applyFill="1" applyBorder="1"/>
    <xf numFmtId="0" fontId="5" fillId="4" borderId="15" xfId="0" applyFont="1" applyFill="1" applyBorder="1"/>
    <xf numFmtId="1" fontId="2" fillId="4" borderId="0" xfId="0" applyNumberFormat="1" applyFont="1" applyFill="1" applyAlignment="1">
      <alignment horizontal="center"/>
    </xf>
    <xf numFmtId="0" fontId="29" fillId="4" borderId="0" xfId="0" applyFont="1" applyFill="1" applyAlignment="1">
      <alignment horizontal="center"/>
    </xf>
    <xf numFmtId="0" fontId="13" fillId="0" borderId="0" xfId="0" applyFont="1"/>
    <xf numFmtId="0" fontId="2" fillId="0" borderId="0" xfId="0" applyFont="1" applyAlignment="1">
      <alignment horizontal="left"/>
    </xf>
    <xf numFmtId="0" fontId="10" fillId="0" borderId="0" xfId="0" applyFont="1" applyAlignment="1">
      <alignment vertical="center" wrapText="1"/>
    </xf>
    <xf numFmtId="0" fontId="43" fillId="0" borderId="0" xfId="0" applyFont="1"/>
    <xf numFmtId="0" fontId="7" fillId="0" borderId="24" xfId="0" applyFont="1" applyBorder="1" applyAlignment="1">
      <alignment horizontal="left" vertical="center" wrapText="1"/>
    </xf>
    <xf numFmtId="0" fontId="15" fillId="0" borderId="24" xfId="0" applyFont="1" applyBorder="1" applyAlignment="1">
      <alignment horizontal="left" vertical="center" wrapText="1"/>
    </xf>
    <xf numFmtId="164" fontId="10" fillId="0" borderId="25" xfId="0" applyNumberFormat="1" applyFont="1" applyBorder="1" applyAlignment="1">
      <alignment vertical="center" wrapText="1"/>
    </xf>
    <xf numFmtId="0" fontId="9" fillId="4" borderId="0" xfId="0" applyFont="1" applyFill="1" applyAlignment="1">
      <alignment vertical="top"/>
    </xf>
    <xf numFmtId="0" fontId="46" fillId="4" borderId="0" xfId="0" applyFont="1" applyFill="1"/>
    <xf numFmtId="0" fontId="46" fillId="0" borderId="0" xfId="0" applyFont="1"/>
    <xf numFmtId="0" fontId="1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36" fillId="4" borderId="0" xfId="0" applyFont="1" applyFill="1" applyAlignment="1">
      <alignment vertical="center"/>
    </xf>
    <xf numFmtId="0" fontId="42" fillId="4" borderId="0" xfId="0" applyFont="1" applyFill="1" applyAlignment="1">
      <alignment vertical="center"/>
    </xf>
    <xf numFmtId="0" fontId="39" fillId="4" borderId="0" xfId="0" applyFont="1" applyFill="1" applyAlignment="1">
      <alignment vertical="center"/>
    </xf>
    <xf numFmtId="0" fontId="48" fillId="4" borderId="0" xfId="0" applyFont="1" applyFill="1" applyAlignment="1">
      <alignment vertical="center"/>
    </xf>
    <xf numFmtId="0" fontId="49" fillId="4" borderId="0" xfId="0" applyFont="1" applyFill="1" applyAlignment="1">
      <alignment vertical="center"/>
    </xf>
    <xf numFmtId="0" fontId="49" fillId="0" borderId="0" xfId="0" applyFont="1" applyAlignment="1">
      <alignment vertical="center"/>
    </xf>
    <xf numFmtId="0" fontId="5" fillId="3" borderId="0" xfId="0" applyFont="1" applyFill="1"/>
    <xf numFmtId="0" fontId="2" fillId="3" borderId="0" xfId="0" applyFont="1" applyFill="1"/>
    <xf numFmtId="0" fontId="21" fillId="4" borderId="0" xfId="0" applyFont="1" applyFill="1" applyAlignment="1">
      <alignment horizontal="center"/>
    </xf>
    <xf numFmtId="164" fontId="24" fillId="4" borderId="0" xfId="0" applyNumberFormat="1" applyFont="1" applyFill="1" applyAlignment="1">
      <alignment horizontal="center"/>
    </xf>
    <xf numFmtId="0" fontId="15" fillId="9" borderId="26"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10" borderId="24" xfId="0" applyFont="1" applyFill="1" applyBorder="1" applyAlignment="1">
      <alignment horizontal="left" vertical="center" wrapText="1"/>
    </xf>
    <xf numFmtId="164" fontId="10" fillId="10" borderId="25" xfId="0" applyNumberFormat="1" applyFont="1" applyFill="1" applyBorder="1" applyAlignment="1">
      <alignment vertical="center" wrapText="1"/>
    </xf>
    <xf numFmtId="0" fontId="10" fillId="0" borderId="0" xfId="0" applyFont="1" applyAlignment="1">
      <alignment horizontal="left" vertical="center" wrapText="1"/>
    </xf>
    <xf numFmtId="0" fontId="51" fillId="5" borderId="41" xfId="0" applyFont="1" applyFill="1" applyBorder="1" applyAlignment="1">
      <alignment horizontal="left" vertical="center" wrapText="1"/>
    </xf>
    <xf numFmtId="164" fontId="52" fillId="5" borderId="42" xfId="0" applyNumberFormat="1" applyFont="1" applyFill="1" applyBorder="1" applyAlignment="1">
      <alignment vertical="center" wrapText="1"/>
    </xf>
    <xf numFmtId="0" fontId="7" fillId="0" borderId="41" xfId="0" applyFont="1" applyBorder="1" applyAlignment="1">
      <alignment horizontal="left" vertical="center" wrapText="1"/>
    </xf>
    <xf numFmtId="0" fontId="10" fillId="0" borderId="8" xfId="0" applyFont="1" applyBorder="1" applyAlignment="1">
      <alignment vertical="center" wrapText="1"/>
    </xf>
    <xf numFmtId="0" fontId="5" fillId="10" borderId="0" xfId="0" applyFont="1" applyFill="1" applyAlignment="1">
      <alignment horizontal="right" vertical="center" wrapText="1"/>
    </xf>
    <xf numFmtId="0" fontId="5" fillId="2" borderId="0" xfId="0" applyFont="1" applyFill="1" applyAlignment="1">
      <alignment horizontal="right" vertical="center" wrapText="1"/>
    </xf>
    <xf numFmtId="0" fontId="5" fillId="9" borderId="27" xfId="0" applyFont="1" applyFill="1" applyBorder="1" applyAlignment="1">
      <alignment horizontal="right" vertical="center" wrapText="1"/>
    </xf>
    <xf numFmtId="0" fontId="35" fillId="5" borderId="8" xfId="0" applyFont="1" applyFill="1" applyBorder="1" applyAlignment="1">
      <alignment horizontal="right" vertical="center" wrapText="1"/>
    </xf>
    <xf numFmtId="0" fontId="2" fillId="4" borderId="0" xfId="0" applyFont="1" applyFill="1" applyAlignment="1">
      <alignment horizontal="left" vertical="center"/>
    </xf>
    <xf numFmtId="0" fontId="2" fillId="4" borderId="0" xfId="0" applyFont="1" applyFill="1" applyAlignment="1">
      <alignment horizontal="center" vertical="center"/>
    </xf>
    <xf numFmtId="0" fontId="4" fillId="4" borderId="0" xfId="0" applyFont="1" applyFill="1" applyAlignment="1">
      <alignment horizontal="left" vertical="top" wrapText="1"/>
    </xf>
    <xf numFmtId="0" fontId="24" fillId="5" borderId="0" xfId="0" applyFont="1" applyFill="1" applyAlignment="1">
      <alignment horizontal="center" vertical="center"/>
    </xf>
    <xf numFmtId="0" fontId="24" fillId="5" borderId="6" xfId="0" applyFont="1" applyFill="1" applyBorder="1" applyAlignment="1">
      <alignment horizontal="center" vertical="center"/>
    </xf>
    <xf numFmtId="0" fontId="5" fillId="5" borderId="0" xfId="0" applyFont="1" applyFill="1" applyAlignment="1">
      <alignment horizontal="center" vertical="center" wrapText="1"/>
    </xf>
    <xf numFmtId="0" fontId="13" fillId="5" borderId="0" xfId="0" applyFont="1" applyFill="1" applyAlignment="1">
      <alignment horizontal="center" vertical="center"/>
    </xf>
    <xf numFmtId="0" fontId="3" fillId="4" borderId="0" xfId="0" applyFont="1" applyFill="1" applyAlignment="1">
      <alignment horizontal="center"/>
    </xf>
    <xf numFmtId="0" fontId="2" fillId="4" borderId="0" xfId="0" applyFont="1" applyFill="1" applyAlignment="1">
      <alignment horizontal="left" vertical="center" wrapText="1"/>
    </xf>
    <xf numFmtId="0" fontId="2" fillId="4" borderId="0" xfId="0" applyFont="1" applyFill="1" applyAlignment="1">
      <alignment horizontal="right" vertical="center"/>
    </xf>
    <xf numFmtId="0" fontId="2" fillId="4" borderId="0" xfId="0" applyFont="1" applyFill="1" applyAlignment="1">
      <alignment vertical="center" wrapText="1"/>
    </xf>
    <xf numFmtId="0" fontId="28" fillId="4" borderId="0" xfId="0" applyFont="1" applyFill="1"/>
    <xf numFmtId="0" fontId="2" fillId="4" borderId="0" xfId="0" applyFont="1" applyFill="1" applyAlignment="1">
      <alignment vertical="top"/>
    </xf>
    <xf numFmtId="164" fontId="10" fillId="9" borderId="28" xfId="0" applyNumberFormat="1" applyFont="1" applyFill="1" applyBorder="1" applyAlignment="1">
      <alignment vertical="center" wrapText="1"/>
    </xf>
    <xf numFmtId="164" fontId="4" fillId="0" borderId="25" xfId="0" applyNumberFormat="1" applyFont="1" applyBorder="1" applyAlignment="1">
      <alignment horizontal="right" vertical="center" wrapText="1"/>
    </xf>
    <xf numFmtId="164" fontId="10" fillId="0" borderId="25" xfId="0" applyNumberFormat="1" applyFont="1" applyBorder="1" applyAlignment="1">
      <alignment horizontal="right" vertical="center" wrapText="1"/>
    </xf>
    <xf numFmtId="164" fontId="10" fillId="2" borderId="25" xfId="0" applyNumberFormat="1" applyFont="1" applyFill="1" applyBorder="1" applyAlignment="1">
      <alignment horizontal="right" vertical="center" wrapText="1"/>
    </xf>
    <xf numFmtId="164" fontId="10" fillId="0" borderId="42" xfId="0" applyNumberFormat="1" applyFont="1" applyBorder="1" applyAlignment="1">
      <alignment horizontal="right" vertical="center" wrapText="1"/>
    </xf>
    <xf numFmtId="0" fontId="10" fillId="0" borderId="0" xfId="0" applyFont="1" applyAlignment="1">
      <alignment vertical="top" wrapText="1"/>
    </xf>
    <xf numFmtId="0" fontId="4" fillId="0" borderId="25" xfId="0" applyFont="1" applyBorder="1" applyAlignment="1">
      <alignment vertical="center" wrapText="1"/>
    </xf>
    <xf numFmtId="0" fontId="47" fillId="4" borderId="0" xfId="0" applyFont="1" applyFill="1"/>
    <xf numFmtId="0" fontId="26" fillId="4" borderId="0" xfId="0" applyFont="1" applyFill="1" applyAlignment="1">
      <alignment vertical="center"/>
    </xf>
    <xf numFmtId="0" fontId="5" fillId="4" borderId="0" xfId="0" applyFont="1" applyFill="1" applyAlignment="1">
      <alignment vertical="center"/>
    </xf>
    <xf numFmtId="0" fontId="22" fillId="4" borderId="0" xfId="0" applyFont="1" applyFill="1" applyAlignment="1">
      <alignment vertical="center"/>
    </xf>
    <xf numFmtId="0" fontId="47" fillId="4" borderId="0" xfId="0" applyFont="1" applyFill="1" applyAlignment="1">
      <alignment vertical="center"/>
    </xf>
    <xf numFmtId="0" fontId="40" fillId="4" borderId="0" xfId="0" applyFont="1" applyFill="1" applyAlignment="1">
      <alignment vertical="center"/>
    </xf>
    <xf numFmtId="0" fontId="41" fillId="4" borderId="0" xfId="0" applyFont="1" applyFill="1" applyAlignment="1">
      <alignment vertical="center"/>
    </xf>
    <xf numFmtId="0" fontId="25" fillId="4" borderId="0" xfId="0" applyFont="1" applyFill="1" applyAlignment="1">
      <alignment vertical="center"/>
    </xf>
    <xf numFmtId="0" fontId="25" fillId="0" borderId="0" xfId="0" applyFont="1" applyAlignment="1">
      <alignment vertical="center"/>
    </xf>
    <xf numFmtId="0" fontId="0" fillId="4" borderId="0" xfId="0" applyFill="1"/>
    <xf numFmtId="0" fontId="36" fillId="4" borderId="0" xfId="0" applyFont="1" applyFill="1"/>
    <xf numFmtId="0" fontId="44" fillId="4" borderId="0" xfId="0" applyFont="1" applyFill="1" applyAlignment="1">
      <alignment horizontal="left" vertical="center"/>
    </xf>
    <xf numFmtId="0" fontId="10" fillId="4" borderId="3" xfId="0" applyFont="1" applyFill="1" applyBorder="1" applyAlignment="1">
      <alignment horizontal="center"/>
    </xf>
    <xf numFmtId="164" fontId="2" fillId="4" borderId="32" xfId="0" applyNumberFormat="1" applyFont="1" applyFill="1" applyBorder="1"/>
    <xf numFmtId="164" fontId="2" fillId="4" borderId="33" xfId="0" applyNumberFormat="1" applyFont="1" applyFill="1" applyBorder="1"/>
    <xf numFmtId="164" fontId="5" fillId="4" borderId="3" xfId="0" applyNumberFormat="1" applyFont="1" applyFill="1" applyBorder="1"/>
    <xf numFmtId="0" fontId="37" fillId="4" borderId="0" xfId="0" applyFont="1" applyFill="1"/>
    <xf numFmtId="49" fontId="24" fillId="4" borderId="0" xfId="0" applyNumberFormat="1" applyFont="1" applyFill="1"/>
    <xf numFmtId="49" fontId="35" fillId="4" borderId="0" xfId="0" applyNumberFormat="1" applyFont="1" applyFill="1"/>
    <xf numFmtId="164" fontId="24" fillId="4" borderId="0" xfId="0" applyNumberFormat="1" applyFont="1" applyFill="1"/>
    <xf numFmtId="164" fontId="2" fillId="4" borderId="0" xfId="0" applyNumberFormat="1" applyFont="1" applyFill="1" applyAlignment="1">
      <alignment horizontal="center" vertical="center"/>
    </xf>
    <xf numFmtId="0" fontId="56" fillId="4" borderId="0" xfId="0" applyFont="1" applyFill="1" applyAlignment="1">
      <alignment horizontal="left"/>
    </xf>
    <xf numFmtId="0" fontId="5" fillId="4" borderId="0" xfId="0" applyFont="1" applyFill="1" applyAlignment="1">
      <alignment horizontal="left"/>
    </xf>
    <xf numFmtId="0" fontId="2" fillId="4" borderId="0" xfId="0" applyFont="1" applyFill="1" applyAlignment="1">
      <alignment horizontal="left"/>
    </xf>
    <xf numFmtId="1" fontId="5" fillId="4" borderId="1" xfId="0" applyNumberFormat="1" applyFont="1" applyFill="1" applyBorder="1" applyAlignment="1">
      <alignment horizontal="center" vertical="center"/>
    </xf>
    <xf numFmtId="1" fontId="5" fillId="4" borderId="3" xfId="0" applyNumberFormat="1" applyFont="1" applyFill="1" applyBorder="1" applyAlignment="1">
      <alignment horizontal="center" vertical="center"/>
    </xf>
    <xf numFmtId="0" fontId="35" fillId="3" borderId="0" xfId="0" applyFont="1" applyFill="1" applyAlignment="1">
      <alignment horizontal="left"/>
    </xf>
    <xf numFmtId="9" fontId="58" fillId="7" borderId="8" xfId="0" applyNumberFormat="1" applyFont="1" applyFill="1" applyBorder="1" applyAlignment="1">
      <alignment horizontal="center" vertical="center"/>
    </xf>
    <xf numFmtId="2" fontId="58" fillId="7" borderId="8" xfId="0" applyNumberFormat="1" applyFont="1" applyFill="1" applyBorder="1" applyAlignment="1">
      <alignment horizontal="center" vertical="center"/>
    </xf>
    <xf numFmtId="9" fontId="58" fillId="6" borderId="0" xfId="0" applyNumberFormat="1" applyFont="1" applyFill="1" applyAlignment="1">
      <alignment horizontal="center" vertical="center"/>
    </xf>
    <xf numFmtId="0" fontId="2" fillId="7" borderId="0" xfId="0" applyFont="1" applyFill="1" applyAlignment="1">
      <alignment horizontal="left" vertical="center" wrapText="1"/>
    </xf>
    <xf numFmtId="0" fontId="59" fillId="0" borderId="0" xfId="0" applyFont="1" applyAlignment="1">
      <alignment vertical="center"/>
    </xf>
    <xf numFmtId="0" fontId="13" fillId="11" borderId="4" xfId="0" applyFont="1" applyFill="1" applyBorder="1" applyAlignment="1">
      <alignment vertical="center"/>
    </xf>
    <xf numFmtId="0" fontId="2" fillId="11" borderId="5" xfId="0" applyFont="1" applyFill="1" applyBorder="1" applyAlignment="1">
      <alignment vertical="center"/>
    </xf>
    <xf numFmtId="0" fontId="2" fillId="11" borderId="13" xfId="0" applyFont="1" applyFill="1" applyBorder="1" applyAlignment="1">
      <alignment horizontal="center" vertical="center"/>
    </xf>
    <xf numFmtId="0" fontId="4" fillId="11" borderId="12" xfId="0" applyFont="1" applyFill="1" applyBorder="1" applyAlignment="1">
      <alignment horizontal="left" vertical="center" wrapText="1"/>
    </xf>
    <xf numFmtId="0" fontId="2" fillId="11" borderId="9" xfId="0" applyFont="1" applyFill="1" applyBorder="1" applyAlignment="1">
      <alignment horizontal="center" vertical="center"/>
    </xf>
    <xf numFmtId="0" fontId="4" fillId="11" borderId="2" xfId="0" applyFont="1" applyFill="1" applyBorder="1" applyAlignment="1">
      <alignment horizontal="left" vertical="center" wrapText="1"/>
    </xf>
    <xf numFmtId="0" fontId="13" fillId="11" borderId="6" xfId="0" applyFont="1" applyFill="1" applyBorder="1" applyAlignment="1">
      <alignment vertical="center"/>
    </xf>
    <xf numFmtId="0" fontId="2" fillId="11" borderId="0" xfId="0" applyFont="1" applyFill="1" applyAlignment="1">
      <alignment vertical="center"/>
    </xf>
    <xf numFmtId="0" fontId="2" fillId="4" borderId="0" xfId="0" applyFont="1" applyFill="1" applyAlignment="1">
      <alignment horizontal="left" vertical="top" wrapText="1"/>
    </xf>
    <xf numFmtId="0" fontId="2" fillId="4" borderId="0" xfId="0" applyFont="1" applyFill="1" applyAlignment="1">
      <alignment vertical="top" wrapText="1"/>
    </xf>
    <xf numFmtId="0" fontId="2" fillId="4" borderId="29" xfId="0" applyFont="1" applyFill="1" applyBorder="1"/>
    <xf numFmtId="0" fontId="2" fillId="4" borderId="30" xfId="0" applyFont="1" applyFill="1" applyBorder="1"/>
    <xf numFmtId="0" fontId="2" fillId="4" borderId="31" xfId="0" applyFont="1" applyFill="1" applyBorder="1"/>
    <xf numFmtId="0" fontId="2" fillId="4" borderId="18" xfId="0" applyFont="1" applyFill="1" applyBorder="1"/>
    <xf numFmtId="0" fontId="2" fillId="4" borderId="19" xfId="0" applyFont="1" applyFill="1" applyBorder="1"/>
    <xf numFmtId="0" fontId="2" fillId="4" borderId="20" xfId="0" applyFont="1" applyFill="1" applyBorder="1"/>
    <xf numFmtId="0" fontId="2" fillId="4" borderId="7" xfId="0" applyFont="1" applyFill="1" applyBorder="1"/>
    <xf numFmtId="0" fontId="2" fillId="4" borderId="14" xfId="0" applyFont="1" applyFill="1" applyBorder="1"/>
    <xf numFmtId="0" fontId="46" fillId="4" borderId="0" xfId="0" applyFont="1" applyFill="1" applyAlignment="1">
      <alignment horizontal="center" vertical="center"/>
    </xf>
    <xf numFmtId="0" fontId="62" fillId="4" borderId="0" xfId="0" applyFont="1" applyFill="1" applyAlignment="1">
      <alignment vertical="center"/>
    </xf>
    <xf numFmtId="9" fontId="13" fillId="8" borderId="0" xfId="0" applyNumberFormat="1" applyFont="1" applyFill="1" applyAlignment="1">
      <alignment horizontal="center" vertical="center"/>
    </xf>
    <xf numFmtId="0" fontId="1" fillId="6" borderId="0" xfId="0" applyFont="1" applyFill="1" applyAlignment="1">
      <alignment horizontal="left" vertical="center" wrapText="1"/>
    </xf>
    <xf numFmtId="0" fontId="6" fillId="4" borderId="0" xfId="0" applyFont="1" applyFill="1" applyAlignment="1">
      <alignment horizontal="left" wrapText="1"/>
    </xf>
    <xf numFmtId="0" fontId="13" fillId="4" borderId="0" xfId="0" applyFont="1" applyFill="1" applyAlignment="1">
      <alignment horizontal="left"/>
    </xf>
    <xf numFmtId="0" fontId="29" fillId="4" borderId="0" xfId="0" applyFont="1" applyFill="1" applyAlignment="1">
      <alignment horizontal="left" vertical="center"/>
    </xf>
    <xf numFmtId="0" fontId="29" fillId="4" borderId="0" xfId="0" applyFont="1" applyFill="1" applyAlignment="1">
      <alignment vertical="center"/>
    </xf>
    <xf numFmtId="164" fontId="8" fillId="3" borderId="0" xfId="0" applyNumberFormat="1" applyFont="1" applyFill="1" applyAlignment="1">
      <alignment horizontal="left" vertical="center"/>
    </xf>
    <xf numFmtId="0" fontId="61" fillId="4" borderId="0" xfId="0" applyFont="1" applyFill="1" applyAlignment="1">
      <alignment horizontal="left" vertical="center"/>
    </xf>
    <xf numFmtId="0" fontId="41" fillId="4" borderId="0" xfId="0" applyFont="1" applyFill="1" applyAlignment="1">
      <alignment horizontal="left" vertical="center"/>
    </xf>
    <xf numFmtId="0" fontId="64" fillId="4" borderId="0" xfId="0" applyFont="1" applyFill="1" applyAlignment="1">
      <alignment horizontal="right" vertical="center"/>
    </xf>
    <xf numFmtId="0" fontId="65" fillId="4" borderId="0" xfId="0" applyFont="1" applyFill="1" applyAlignment="1">
      <alignment vertical="center"/>
    </xf>
    <xf numFmtId="164" fontId="13" fillId="8" borderId="1" xfId="0" applyNumberFormat="1" applyFont="1" applyFill="1" applyBorder="1" applyAlignment="1">
      <alignment horizontal="center" vertical="center"/>
    </xf>
    <xf numFmtId="164" fontId="42" fillId="8" borderId="1" xfId="0" applyNumberFormat="1" applyFont="1" applyFill="1" applyBorder="1" applyAlignment="1">
      <alignment horizontal="center" vertical="center"/>
    </xf>
    <xf numFmtId="0" fontId="3" fillId="4" borderId="0" xfId="0" applyFont="1" applyFill="1" applyAlignment="1">
      <alignment horizontal="right"/>
    </xf>
    <xf numFmtId="0" fontId="6" fillId="4" borderId="0" xfId="0" applyFont="1" applyFill="1" applyAlignment="1">
      <alignment vertical="center"/>
    </xf>
    <xf numFmtId="1" fontId="5" fillId="4" borderId="7" xfId="0" applyNumberFormat="1" applyFont="1" applyFill="1" applyBorder="1" applyAlignment="1">
      <alignment horizontal="center" vertical="center"/>
    </xf>
    <xf numFmtId="1" fontId="5" fillId="4" borderId="14" xfId="0" applyNumberFormat="1" applyFont="1" applyFill="1" applyBorder="1" applyAlignment="1">
      <alignment horizontal="center" vertical="center"/>
    </xf>
    <xf numFmtId="1" fontId="5" fillId="4" borderId="61" xfId="0" applyNumberFormat="1" applyFont="1" applyFill="1" applyBorder="1" applyAlignment="1">
      <alignment horizontal="center" vertical="center"/>
    </xf>
    <xf numFmtId="1" fontId="5" fillId="4" borderId="64" xfId="0" applyNumberFormat="1" applyFont="1" applyFill="1" applyBorder="1" applyAlignment="1">
      <alignment horizontal="center" vertical="center"/>
    </xf>
    <xf numFmtId="49" fontId="2" fillId="0" borderId="14" xfId="0" applyNumberFormat="1" applyFont="1" applyBorder="1" applyAlignment="1">
      <alignment horizontal="center"/>
    </xf>
    <xf numFmtId="49" fontId="2" fillId="0" borderId="61" xfId="0" applyNumberFormat="1" applyFont="1" applyBorder="1" applyAlignment="1">
      <alignment horizontal="center"/>
    </xf>
    <xf numFmtId="0" fontId="46" fillId="4" borderId="0" xfId="0" applyFont="1" applyFill="1" applyAlignment="1">
      <alignment horizontal="left"/>
    </xf>
    <xf numFmtId="165" fontId="5" fillId="4" borderId="0" xfId="0" applyNumberFormat="1" applyFont="1" applyFill="1" applyAlignment="1">
      <alignment horizontal="left"/>
    </xf>
    <xf numFmtId="165" fontId="2" fillId="4" borderId="0" xfId="0" applyNumberFormat="1" applyFont="1" applyFill="1" applyAlignment="1">
      <alignment horizontal="left" vertical="center"/>
    </xf>
    <xf numFmtId="165" fontId="2" fillId="4" borderId="0" xfId="0" applyNumberFormat="1" applyFont="1" applyFill="1" applyAlignment="1">
      <alignment horizontal="left"/>
    </xf>
    <xf numFmtId="0" fontId="29" fillId="4" borderId="0" xfId="0" applyFont="1" applyFill="1" applyAlignment="1">
      <alignment horizontal="left"/>
    </xf>
    <xf numFmtId="0" fontId="49" fillId="0" borderId="0" xfId="0" applyFont="1" applyAlignment="1">
      <alignment horizontal="center" vertical="center"/>
    </xf>
    <xf numFmtId="0" fontId="0" fillId="0" borderId="0" xfId="0" applyAlignment="1">
      <alignment horizontal="center" vertical="center"/>
    </xf>
    <xf numFmtId="0" fontId="42" fillId="4" borderId="0" xfId="0" applyFont="1" applyFill="1" applyAlignment="1">
      <alignment horizontal="left" vertical="top" wrapText="1"/>
    </xf>
    <xf numFmtId="0" fontId="66" fillId="4" borderId="0" xfId="0" applyFont="1" applyFill="1" applyAlignment="1">
      <alignment horizontal="left" vertical="top" wrapText="1"/>
    </xf>
    <xf numFmtId="0" fontId="29" fillId="4" borderId="0" xfId="0" applyFont="1" applyFill="1" applyAlignment="1">
      <alignment horizontal="left" vertical="top"/>
    </xf>
    <xf numFmtId="0" fontId="68" fillId="4" borderId="0" xfId="0" applyFont="1" applyFill="1" applyAlignment="1">
      <alignment vertical="center"/>
    </xf>
    <xf numFmtId="164" fontId="8" fillId="3" borderId="3" xfId="0" applyNumberFormat="1" applyFont="1" applyFill="1" applyBorder="1" applyAlignment="1">
      <alignment horizontal="center" vertical="center"/>
    </xf>
    <xf numFmtId="3" fontId="42" fillId="5" borderId="14" xfId="0" applyNumberFormat="1" applyFont="1" applyFill="1" applyBorder="1" applyAlignment="1">
      <alignment horizontal="center" vertical="center"/>
    </xf>
    <xf numFmtId="3" fontId="42" fillId="5" borderId="1" xfId="0" applyNumberFormat="1" applyFont="1" applyFill="1" applyBorder="1" applyAlignment="1">
      <alignment horizontal="center" vertical="center"/>
    </xf>
    <xf numFmtId="0" fontId="18" fillId="8" borderId="0" xfId="0" applyFont="1" applyFill="1" applyAlignment="1">
      <alignment horizontal="left" vertical="center" wrapText="1"/>
    </xf>
    <xf numFmtId="164" fontId="42" fillId="7" borderId="69" xfId="0" applyNumberFormat="1" applyFont="1" applyFill="1" applyBorder="1" applyAlignment="1">
      <alignment horizontal="center" vertical="center"/>
    </xf>
    <xf numFmtId="164" fontId="42" fillId="7" borderId="12" xfId="0" applyNumberFormat="1" applyFont="1" applyFill="1" applyBorder="1" applyAlignment="1">
      <alignment horizontal="center" vertical="center"/>
    </xf>
    <xf numFmtId="0" fontId="70" fillId="4" borderId="0" xfId="0" applyFont="1" applyFill="1" applyAlignment="1">
      <alignment horizontal="center" vertical="top" wrapText="1"/>
    </xf>
    <xf numFmtId="0" fontId="0" fillId="4" borderId="0" xfId="0" applyFill="1" applyAlignment="1">
      <alignment horizontal="right" vertical="center"/>
    </xf>
    <xf numFmtId="0" fontId="8" fillId="4" borderId="0" xfId="0" applyFont="1" applyFill="1"/>
    <xf numFmtId="0" fontId="75" fillId="4" borderId="0" xfId="0" applyFont="1" applyFill="1"/>
    <xf numFmtId="3" fontId="35" fillId="4" borderId="53" xfId="0" applyNumberFormat="1" applyFont="1" applyFill="1" applyBorder="1" applyProtection="1">
      <protection locked="0"/>
    </xf>
    <xf numFmtId="0" fontId="2" fillId="4" borderId="53" xfId="0"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protection locked="0"/>
    </xf>
    <xf numFmtId="1" fontId="5" fillId="4" borderId="61" xfId="0" applyNumberFormat="1" applyFont="1" applyFill="1" applyBorder="1" applyAlignment="1" applyProtection="1">
      <alignment horizontal="center" vertical="center"/>
      <protection locked="0"/>
    </xf>
    <xf numFmtId="1" fontId="5" fillId="4" borderId="1" xfId="0" applyNumberFormat="1" applyFont="1" applyFill="1" applyBorder="1" applyAlignment="1" applyProtection="1">
      <alignment horizontal="center" vertical="center"/>
      <protection locked="0"/>
    </xf>
    <xf numFmtId="1" fontId="2" fillId="4" borderId="29" xfId="0" applyNumberFormat="1" applyFont="1" applyFill="1" applyBorder="1" applyAlignment="1" applyProtection="1">
      <alignment horizontal="center" vertical="center"/>
      <protection locked="0"/>
    </xf>
    <xf numFmtId="1" fontId="2" fillId="4" borderId="62" xfId="0" applyNumberFormat="1" applyFont="1" applyFill="1" applyBorder="1" applyAlignment="1" applyProtection="1">
      <alignment horizontal="center" vertical="center"/>
      <protection locked="0"/>
    </xf>
    <xf numFmtId="1" fontId="2" fillId="4" borderId="32" xfId="0" applyNumberFormat="1" applyFont="1" applyFill="1" applyBorder="1" applyAlignment="1" applyProtection="1">
      <alignment horizontal="center" vertical="center"/>
      <protection locked="0"/>
    </xf>
    <xf numFmtId="1" fontId="2" fillId="4" borderId="18" xfId="0" applyNumberFormat="1" applyFont="1" applyFill="1" applyBorder="1" applyAlignment="1" applyProtection="1">
      <alignment horizontal="center" vertical="center"/>
      <protection locked="0"/>
    </xf>
    <xf numFmtId="1" fontId="2" fillId="4" borderId="63" xfId="0" applyNumberFormat="1" applyFont="1" applyFill="1" applyBorder="1" applyAlignment="1" applyProtection="1">
      <alignment horizontal="center" vertical="center"/>
      <protection locked="0"/>
    </xf>
    <xf numFmtId="1" fontId="2" fillId="4" borderId="17" xfId="0" applyNumberFormat="1" applyFont="1" applyFill="1" applyBorder="1" applyAlignment="1" applyProtection="1">
      <alignment horizontal="center" vertical="center"/>
      <protection locked="0"/>
    </xf>
    <xf numFmtId="1" fontId="2" fillId="4" borderId="7" xfId="0" applyNumberFormat="1" applyFont="1" applyFill="1" applyBorder="1" applyAlignment="1" applyProtection="1">
      <alignment horizontal="center" vertical="center"/>
      <protection locked="0"/>
    </xf>
    <xf numFmtId="1" fontId="2" fillId="4" borderId="64" xfId="0" applyNumberFormat="1" applyFont="1" applyFill="1" applyBorder="1" applyAlignment="1" applyProtection="1">
      <alignment horizontal="center" vertical="center"/>
      <protection locked="0"/>
    </xf>
    <xf numFmtId="1" fontId="2" fillId="4" borderId="3" xfId="0" applyNumberFormat="1" applyFont="1" applyFill="1" applyBorder="1" applyAlignment="1" applyProtection="1">
      <alignment horizontal="center" vertical="center"/>
      <protection locked="0"/>
    </xf>
    <xf numFmtId="1" fontId="2" fillId="4" borderId="14" xfId="0" applyNumberFormat="1" applyFont="1" applyFill="1" applyBorder="1" applyAlignment="1" applyProtection="1">
      <alignment horizontal="center" vertical="center"/>
      <protection locked="0"/>
    </xf>
    <xf numFmtId="1" fontId="2" fillId="4" borderId="61" xfId="0" applyNumberFormat="1" applyFont="1" applyFill="1" applyBorder="1" applyAlignment="1" applyProtection="1">
      <alignment horizontal="center" vertical="center"/>
      <protection locked="0"/>
    </xf>
    <xf numFmtId="1" fontId="2" fillId="4" borderId="1" xfId="0" applyNumberFormat="1" applyFont="1" applyFill="1" applyBorder="1" applyAlignment="1" applyProtection="1">
      <alignment horizontal="center" vertical="center"/>
      <protection locked="0"/>
    </xf>
    <xf numFmtId="3" fontId="2" fillId="4" borderId="53" xfId="0" applyNumberFormat="1" applyFont="1" applyFill="1" applyBorder="1" applyAlignment="1" applyProtection="1">
      <alignment horizontal="right"/>
      <protection locked="0"/>
    </xf>
    <xf numFmtId="164" fontId="4" fillId="0" borderId="25" xfId="0" applyNumberFormat="1" applyFont="1" applyBorder="1" applyAlignment="1" applyProtection="1">
      <alignment horizontal="right" vertical="center" wrapText="1"/>
      <protection locked="0"/>
    </xf>
    <xf numFmtId="164" fontId="4" fillId="0" borderId="25" xfId="0" applyNumberFormat="1" applyFont="1" applyBorder="1" applyAlignment="1" applyProtection="1">
      <alignment vertical="center" wrapText="1"/>
      <protection locked="0"/>
    </xf>
    <xf numFmtId="164" fontId="10" fillId="0" borderId="25" xfId="0" applyNumberFormat="1" applyFont="1" applyBorder="1" applyAlignment="1" applyProtection="1">
      <alignment horizontal="right" vertical="center" wrapText="1"/>
      <protection locked="0"/>
    </xf>
    <xf numFmtId="164" fontId="10" fillId="0" borderId="25" xfId="0" applyNumberFormat="1" applyFont="1" applyBorder="1" applyAlignment="1" applyProtection="1">
      <alignment vertical="center" wrapText="1"/>
      <protection locked="0"/>
    </xf>
    <xf numFmtId="164" fontId="8" fillId="3" borderId="65" xfId="0" applyNumberFormat="1" applyFont="1" applyFill="1" applyBorder="1" applyAlignment="1" applyProtection="1">
      <alignment horizontal="center" vertical="center"/>
      <protection locked="0"/>
    </xf>
    <xf numFmtId="3" fontId="42" fillId="5" borderId="60" xfId="0" applyNumberFormat="1" applyFont="1" applyFill="1" applyBorder="1" applyAlignment="1" applyProtection="1">
      <alignment horizontal="center" vertical="center"/>
      <protection locked="0"/>
    </xf>
    <xf numFmtId="164" fontId="42" fillId="7" borderId="65" xfId="0" applyNumberFormat="1" applyFont="1" applyFill="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4" fillId="0" borderId="2" xfId="0" applyFont="1" applyBorder="1" applyAlignment="1" applyProtection="1">
      <alignment horizontal="left" vertical="center" wrapText="1"/>
      <protection locked="0"/>
    </xf>
    <xf numFmtId="0" fontId="2" fillId="0" borderId="11" xfId="0" applyFont="1" applyBorder="1" applyAlignment="1" applyProtection="1">
      <alignment horizontal="center" vertical="center"/>
      <protection locked="0"/>
    </xf>
    <xf numFmtId="0" fontId="4" fillId="0" borderId="3" xfId="0" applyFont="1" applyBorder="1" applyAlignment="1" applyProtection="1">
      <alignment horizontal="left" vertical="center" wrapText="1"/>
      <protection locked="0"/>
    </xf>
    <xf numFmtId="0" fontId="2" fillId="0" borderId="3" xfId="0" applyFont="1" applyBorder="1" applyAlignment="1" applyProtection="1">
      <alignment horizontal="center" vertical="center"/>
      <protection locked="0"/>
    </xf>
    <xf numFmtId="0" fontId="13" fillId="4" borderId="53" xfId="0" applyFont="1" applyFill="1" applyBorder="1" applyAlignment="1" applyProtection="1">
      <alignment horizontal="left"/>
      <protection locked="0"/>
    </xf>
    <xf numFmtId="0" fontId="13" fillId="4" borderId="53" xfId="0" applyFont="1" applyFill="1" applyBorder="1" applyAlignment="1" applyProtection="1">
      <alignment horizontal="center"/>
      <protection locked="0"/>
    </xf>
    <xf numFmtId="164" fontId="2" fillId="4" borderId="32" xfId="0" applyNumberFormat="1" applyFont="1" applyFill="1" applyBorder="1" applyProtection="1">
      <protection locked="0"/>
    </xf>
    <xf numFmtId="164" fontId="2" fillId="4" borderId="17" xfId="0" applyNumberFormat="1" applyFont="1" applyFill="1" applyBorder="1" applyProtection="1">
      <protection locked="0"/>
    </xf>
    <xf numFmtId="164" fontId="2" fillId="4" borderId="33" xfId="0" applyNumberFormat="1" applyFont="1" applyFill="1" applyBorder="1" applyProtection="1">
      <protection locked="0"/>
    </xf>
    <xf numFmtId="3" fontId="35" fillId="4" borderId="0" xfId="0" applyNumberFormat="1" applyFont="1" applyFill="1"/>
    <xf numFmtId="9" fontId="11" fillId="4" borderId="0" xfId="0" applyNumberFormat="1" applyFont="1" applyFill="1" applyAlignment="1">
      <alignment horizontal="center" vertical="center"/>
    </xf>
    <xf numFmtId="0" fontId="10" fillId="4" borderId="3" xfId="0" applyFont="1" applyFill="1" applyBorder="1" applyAlignment="1">
      <alignment horizontal="center" vertical="center"/>
    </xf>
    <xf numFmtId="49" fontId="63" fillId="4" borderId="0" xfId="0" applyNumberFormat="1" applyFont="1" applyFill="1" applyAlignment="1" applyProtection="1">
      <alignment vertical="center" wrapText="1"/>
      <protection locked="0"/>
    </xf>
    <xf numFmtId="0" fontId="65" fillId="4" borderId="0" xfId="0" applyFont="1" applyFill="1"/>
    <xf numFmtId="0" fontId="42" fillId="0" borderId="0" xfId="0" applyFont="1"/>
    <xf numFmtId="0" fontId="69" fillId="4" borderId="0" xfId="0" applyFont="1" applyFill="1" applyAlignment="1">
      <alignment vertical="center"/>
    </xf>
    <xf numFmtId="0" fontId="72" fillId="4" borderId="0" xfId="0" applyFont="1" applyFill="1" applyAlignment="1">
      <alignment vertical="center"/>
    </xf>
    <xf numFmtId="0" fontId="78" fillId="4" borderId="0" xfId="0" applyFont="1" applyFill="1"/>
    <xf numFmtId="0" fontId="5" fillId="4" borderId="30" xfId="0" applyFont="1" applyFill="1" applyBorder="1" applyProtection="1">
      <protection locked="0"/>
    </xf>
    <xf numFmtId="0" fontId="13" fillId="4" borderId="0" xfId="0" applyFont="1" applyFill="1"/>
    <xf numFmtId="0" fontId="10" fillId="4" borderId="0" xfId="0" applyFont="1" applyFill="1" applyAlignment="1">
      <alignment vertical="center" wrapText="1"/>
    </xf>
    <xf numFmtId="0" fontId="42" fillId="4" borderId="48" xfId="0" applyFont="1" applyFill="1" applyBorder="1" applyAlignment="1" applyProtection="1">
      <alignment vertical="top" wrapText="1"/>
      <protection locked="0"/>
    </xf>
    <xf numFmtId="0" fontId="42" fillId="4" borderId="52" xfId="0" applyFont="1" applyFill="1" applyBorder="1" applyAlignment="1" applyProtection="1">
      <alignment vertical="top" wrapText="1"/>
      <protection locked="0"/>
    </xf>
    <xf numFmtId="0" fontId="42" fillId="4" borderId="50" xfId="0" applyFont="1" applyFill="1" applyBorder="1" applyAlignment="1" applyProtection="1">
      <alignment vertical="top" wrapText="1"/>
      <protection locked="0"/>
    </xf>
    <xf numFmtId="0" fontId="13" fillId="4" borderId="25" xfId="0" applyFont="1" applyFill="1" applyBorder="1" applyAlignment="1">
      <alignment vertical="center" wrapText="1"/>
    </xf>
    <xf numFmtId="0" fontId="21" fillId="4" borderId="0" xfId="0" applyFont="1" applyFill="1" applyAlignment="1" applyProtection="1">
      <alignment horizontal="center"/>
      <protection locked="0"/>
    </xf>
    <xf numFmtId="0" fontId="3" fillId="4" borderId="0" xfId="0" applyFont="1" applyFill="1"/>
    <xf numFmtId="0" fontId="21" fillId="4" borderId="0" xfId="0" applyFont="1" applyFill="1"/>
    <xf numFmtId="0" fontId="38" fillId="4" borderId="0" xfId="0" applyFont="1" applyFill="1" applyAlignment="1">
      <alignment vertical="top"/>
    </xf>
    <xf numFmtId="0" fontId="35" fillId="4" borderId="0" xfId="0" applyFont="1" applyFill="1" applyAlignment="1" applyProtection="1">
      <alignment vertical="center"/>
      <protection locked="0"/>
    </xf>
    <xf numFmtId="0" fontId="42" fillId="0" borderId="0" xfId="0" applyFont="1" applyAlignment="1">
      <alignment horizontal="left" vertical="top" wrapText="1"/>
    </xf>
    <xf numFmtId="0" fontId="2" fillId="4" borderId="0" xfId="0" applyFont="1" applyFill="1" applyBorder="1" applyAlignment="1" applyProtection="1">
      <alignment horizontal="left"/>
      <protection locked="0"/>
    </xf>
    <xf numFmtId="0" fontId="13" fillId="0" borderId="0" xfId="0" applyFont="1" applyFill="1" applyBorder="1" applyAlignment="1">
      <alignment vertical="center" wrapText="1"/>
    </xf>
    <xf numFmtId="0" fontId="15" fillId="4" borderId="0" xfId="0" applyFont="1" applyFill="1" applyBorder="1" applyAlignment="1">
      <alignment horizontal="left" vertical="center" wrapText="1"/>
    </xf>
    <xf numFmtId="0" fontId="5" fillId="4" borderId="0" xfId="0" applyFont="1" applyFill="1" applyBorder="1" applyAlignment="1">
      <alignment horizontal="right" vertical="center" wrapText="1"/>
    </xf>
    <xf numFmtId="164" fontId="10" fillId="4" borderId="0" xfId="0" applyNumberFormat="1" applyFont="1" applyFill="1" applyBorder="1" applyAlignment="1">
      <alignment vertical="center" wrapText="1"/>
    </xf>
    <xf numFmtId="0" fontId="84" fillId="10" borderId="0" xfId="1" applyFill="1" applyAlignment="1">
      <alignment horizontal="center"/>
    </xf>
    <xf numFmtId="0" fontId="4" fillId="4" borderId="0" xfId="0" applyFont="1" applyFill="1" applyBorder="1" applyAlignment="1">
      <alignment vertical="center" wrapText="1"/>
    </xf>
    <xf numFmtId="164" fontId="4" fillId="4" borderId="0" xfId="0" applyNumberFormat="1" applyFont="1" applyFill="1" applyBorder="1" applyAlignment="1" applyProtection="1">
      <alignment vertical="center" wrapText="1"/>
      <protection locked="0"/>
    </xf>
    <xf numFmtId="164" fontId="4" fillId="4" borderId="0" xfId="0" applyNumberFormat="1" applyFont="1" applyFill="1" applyBorder="1" applyAlignment="1">
      <alignment horizontal="right" vertical="center" wrapText="1"/>
    </xf>
    <xf numFmtId="0" fontId="0" fillId="4" borderId="0" xfId="0" applyFill="1" applyBorder="1"/>
    <xf numFmtId="0" fontId="15" fillId="9" borderId="71" xfId="0" applyFont="1" applyFill="1" applyBorder="1" applyAlignment="1">
      <alignment horizontal="left" vertical="center" wrapText="1"/>
    </xf>
    <xf numFmtId="0" fontId="5" fillId="9" borderId="72" xfId="0" applyFont="1" applyFill="1" applyBorder="1" applyAlignment="1">
      <alignment horizontal="right" vertical="center" wrapText="1"/>
    </xf>
    <xf numFmtId="164" fontId="10" fillId="9" borderId="73" xfId="0" applyNumberFormat="1" applyFont="1" applyFill="1" applyBorder="1" applyAlignment="1">
      <alignment vertical="center" wrapText="1"/>
    </xf>
    <xf numFmtId="0" fontId="84" fillId="10" borderId="0" xfId="1" applyFill="1" applyBorder="1" applyAlignment="1">
      <alignment horizontal="center"/>
    </xf>
    <xf numFmtId="0" fontId="2" fillId="4" borderId="0" xfId="0" applyFont="1" applyFill="1" applyBorder="1" applyAlignment="1" applyProtection="1">
      <alignment horizontal="left" vertical="top"/>
      <protection locked="0"/>
    </xf>
    <xf numFmtId="0" fontId="84" fillId="10" borderId="0" xfId="1" applyFill="1" applyAlignment="1">
      <alignment horizontal="center" vertical="center" wrapText="1"/>
    </xf>
    <xf numFmtId="0" fontId="0" fillId="0" borderId="0" xfId="0" applyBorder="1" applyAlignment="1" applyProtection="1">
      <alignment horizontal="center"/>
      <protection locked="0"/>
    </xf>
    <xf numFmtId="49" fontId="2" fillId="4" borderId="45" xfId="0" applyNumberFormat="1" applyFont="1" applyFill="1" applyBorder="1" applyAlignment="1" applyProtection="1">
      <alignment vertical="top"/>
    </xf>
    <xf numFmtId="0" fontId="47" fillId="4" borderId="0" xfId="0" applyFont="1" applyFill="1" applyBorder="1" applyAlignment="1" applyProtection="1">
      <alignment horizontal="left" vertical="center"/>
    </xf>
    <xf numFmtId="0" fontId="2" fillId="4" borderId="0" xfId="0" applyFont="1" applyFill="1" applyAlignment="1">
      <alignment horizontal="center"/>
    </xf>
    <xf numFmtId="0" fontId="2" fillId="4" borderId="53" xfId="0" applyFont="1" applyFill="1" applyBorder="1" applyAlignment="1" applyProtection="1">
      <alignment horizontal="left" vertical="center"/>
      <protection locked="0"/>
    </xf>
    <xf numFmtId="14" fontId="2" fillId="4" borderId="54" xfId="0" applyNumberFormat="1" applyFont="1" applyFill="1" applyBorder="1" applyAlignment="1" applyProtection="1">
      <alignment horizontal="left" vertical="center"/>
      <protection locked="0"/>
    </xf>
    <xf numFmtId="164" fontId="24" fillId="4" borderId="0" xfId="0" applyNumberFormat="1" applyFont="1" applyFill="1" applyAlignment="1">
      <alignment horizontal="center"/>
    </xf>
    <xf numFmtId="0" fontId="2" fillId="4" borderId="0" xfId="0" applyFont="1" applyFill="1" applyAlignment="1">
      <alignment horizontal="left" vertical="center" wrapText="1"/>
    </xf>
    <xf numFmtId="0" fontId="5" fillId="4" borderId="70" xfId="0" applyFont="1" applyFill="1" applyBorder="1" applyAlignment="1">
      <alignment horizontal="left" vertical="center"/>
    </xf>
    <xf numFmtId="0" fontId="5" fillId="4" borderId="0" xfId="0" applyFont="1" applyFill="1" applyAlignment="1">
      <alignment horizontal="left" vertical="center"/>
    </xf>
    <xf numFmtId="0" fontId="2" fillId="4" borderId="57" xfId="0" applyFont="1" applyFill="1" applyBorder="1" applyAlignment="1" applyProtection="1">
      <alignment horizontal="center"/>
      <protection locked="0"/>
    </xf>
    <xf numFmtId="0" fontId="2" fillId="4" borderId="58" xfId="0" applyFont="1" applyFill="1" applyBorder="1" applyAlignment="1" applyProtection="1">
      <alignment horizontal="center"/>
      <protection locked="0"/>
    </xf>
    <xf numFmtId="0" fontId="2" fillId="4" borderId="59" xfId="0" applyFont="1" applyFill="1" applyBorder="1" applyAlignment="1" applyProtection="1">
      <alignment horizontal="center"/>
      <protection locked="0"/>
    </xf>
    <xf numFmtId="0" fontId="2" fillId="4" borderId="0" xfId="0" applyFont="1" applyFill="1" applyAlignment="1">
      <alignment horizontal="left" vertical="top" wrapText="1"/>
    </xf>
    <xf numFmtId="0" fontId="84" fillId="10" borderId="0" xfId="1" applyFill="1" applyAlignment="1">
      <alignment horizontal="center"/>
    </xf>
    <xf numFmtId="0" fontId="22" fillId="4" borderId="0" xfId="0" applyFont="1" applyFill="1" applyAlignment="1">
      <alignment horizontal="center"/>
    </xf>
    <xf numFmtId="0" fontId="21" fillId="4" borderId="0" xfId="0" applyFont="1" applyFill="1" applyAlignment="1">
      <alignment horizontal="center"/>
    </xf>
    <xf numFmtId="0" fontId="38" fillId="4" borderId="0" xfId="0" applyFont="1" applyFill="1" applyAlignment="1">
      <alignment horizontal="center" vertical="top"/>
    </xf>
    <xf numFmtId="0" fontId="35" fillId="4" borderId="53" xfId="0" applyFont="1" applyFill="1" applyBorder="1" applyAlignment="1" applyProtection="1">
      <alignment horizontal="center" vertical="center"/>
      <protection locked="0"/>
    </xf>
    <xf numFmtId="0" fontId="21" fillId="4" borderId="53" xfId="0" applyFont="1" applyFill="1" applyBorder="1" applyAlignment="1" applyProtection="1">
      <alignment horizontal="center"/>
      <protection locked="0"/>
    </xf>
    <xf numFmtId="0" fontId="24" fillId="4" borderId="0" xfId="0" applyFont="1" applyFill="1" applyAlignment="1">
      <alignment horizontal="center" wrapText="1"/>
    </xf>
    <xf numFmtId="0" fontId="24" fillId="4" borderId="0" xfId="0" applyFont="1" applyFill="1" applyAlignment="1">
      <alignment horizontal="center"/>
    </xf>
    <xf numFmtId="0" fontId="21" fillId="4" borderId="14" xfId="0" applyFont="1" applyFill="1" applyBorder="1" applyAlignment="1">
      <alignment horizontal="center"/>
    </xf>
    <xf numFmtId="0" fontId="21" fillId="4" borderId="10" xfId="0" applyFont="1" applyFill="1" applyBorder="1" applyAlignment="1">
      <alignment horizontal="center"/>
    </xf>
    <xf numFmtId="0" fontId="21" fillId="4" borderId="15" xfId="0" applyFont="1" applyFill="1" applyBorder="1" applyAlignment="1">
      <alignment horizontal="center"/>
    </xf>
    <xf numFmtId="0" fontId="3" fillId="4" borderId="14" xfId="0" applyFont="1" applyFill="1" applyBorder="1" applyAlignment="1">
      <alignment horizontal="center"/>
    </xf>
    <xf numFmtId="0" fontId="3" fillId="4" borderId="10" xfId="0" applyFont="1" applyFill="1" applyBorder="1" applyAlignment="1">
      <alignment horizontal="center"/>
    </xf>
    <xf numFmtId="0" fontId="3" fillId="4" borderId="15" xfId="0" applyFont="1" applyFill="1" applyBorder="1" applyAlignment="1">
      <alignment horizontal="center"/>
    </xf>
    <xf numFmtId="0" fontId="2" fillId="4" borderId="30" xfId="0" applyFont="1" applyFill="1" applyBorder="1" applyAlignment="1">
      <alignment horizontal="left" vertical="top" wrapText="1"/>
    </xf>
    <xf numFmtId="49" fontId="84" fillId="10" borderId="45" xfId="1" applyNumberFormat="1" applyFill="1" applyBorder="1" applyAlignment="1" applyProtection="1">
      <alignment horizontal="center" vertical="top"/>
    </xf>
    <xf numFmtId="49" fontId="2" fillId="4" borderId="47" xfId="0" applyNumberFormat="1" applyFont="1" applyFill="1" applyBorder="1" applyAlignment="1" applyProtection="1">
      <alignment horizontal="left" vertical="top"/>
      <protection locked="0"/>
    </xf>
    <xf numFmtId="49" fontId="2" fillId="4" borderId="45" xfId="0" applyNumberFormat="1" applyFont="1" applyFill="1" applyBorder="1" applyAlignment="1" applyProtection="1">
      <alignment horizontal="left" vertical="top"/>
      <protection locked="0"/>
    </xf>
    <xf numFmtId="49" fontId="2" fillId="4" borderId="48" xfId="0" applyNumberFormat="1" applyFont="1" applyFill="1" applyBorder="1" applyAlignment="1" applyProtection="1">
      <alignment horizontal="left" vertical="top"/>
      <protection locked="0"/>
    </xf>
    <xf numFmtId="49" fontId="2" fillId="4" borderId="51" xfId="0" applyNumberFormat="1" applyFont="1" applyFill="1" applyBorder="1" applyAlignment="1" applyProtection="1">
      <alignment horizontal="left" vertical="top"/>
      <protection locked="0"/>
    </xf>
    <xf numFmtId="49" fontId="2" fillId="4" borderId="0" xfId="0" applyNumberFormat="1" applyFont="1" applyFill="1" applyBorder="1" applyAlignment="1" applyProtection="1">
      <alignment horizontal="left" vertical="top"/>
      <protection locked="0"/>
    </xf>
    <xf numFmtId="49" fontId="2" fillId="4" borderId="52" xfId="0" applyNumberFormat="1" applyFont="1" applyFill="1" applyBorder="1" applyAlignment="1" applyProtection="1">
      <alignment horizontal="left" vertical="top"/>
      <protection locked="0"/>
    </xf>
    <xf numFmtId="49" fontId="2" fillId="4" borderId="49" xfId="0" applyNumberFormat="1" applyFont="1" applyFill="1" applyBorder="1" applyAlignment="1" applyProtection="1">
      <alignment horizontal="left" vertical="top"/>
      <protection locked="0"/>
    </xf>
    <xf numFmtId="49" fontId="2" fillId="4" borderId="30" xfId="0" applyNumberFormat="1" applyFont="1" applyFill="1" applyBorder="1" applyAlignment="1" applyProtection="1">
      <alignment horizontal="left" vertical="top"/>
      <protection locked="0"/>
    </xf>
    <xf numFmtId="49" fontId="2" fillId="4" borderId="50" xfId="0" applyNumberFormat="1" applyFont="1" applyFill="1" applyBorder="1" applyAlignment="1" applyProtection="1">
      <alignment horizontal="left" vertical="top"/>
      <protection locked="0"/>
    </xf>
    <xf numFmtId="0" fontId="55" fillId="4" borderId="0" xfId="0" applyFont="1" applyFill="1" applyAlignment="1">
      <alignment horizontal="center"/>
    </xf>
    <xf numFmtId="0" fontId="55" fillId="4" borderId="0" xfId="0" applyFont="1" applyFill="1" applyAlignment="1">
      <alignment horizontal="center" vertical="top"/>
    </xf>
    <xf numFmtId="0" fontId="35" fillId="3" borderId="0" xfId="0" applyFont="1" applyFill="1" applyAlignment="1">
      <alignment horizontal="left"/>
    </xf>
    <xf numFmtId="0" fontId="84" fillId="10" borderId="0" xfId="1" applyFill="1" applyAlignment="1">
      <alignment horizontal="center" vertical="center"/>
    </xf>
    <xf numFmtId="166" fontId="2" fillId="4" borderId="19" xfId="0" applyNumberFormat="1" applyFont="1" applyFill="1" applyBorder="1" applyAlignment="1" applyProtection="1">
      <alignment horizontal="left"/>
      <protection locked="0"/>
    </xf>
    <xf numFmtId="0" fontId="2" fillId="4" borderId="30" xfId="0" applyFont="1" applyFill="1" applyBorder="1" applyAlignment="1" applyProtection="1">
      <alignment horizontal="left" wrapText="1"/>
      <protection locked="0"/>
    </xf>
    <xf numFmtId="166" fontId="2" fillId="4" borderId="30" xfId="0" applyNumberFormat="1" applyFont="1" applyFill="1" applyBorder="1" applyAlignment="1" applyProtection="1">
      <alignment horizontal="left"/>
      <protection locked="0"/>
    </xf>
    <xf numFmtId="49" fontId="2" fillId="4" borderId="46" xfId="0" applyNumberFormat="1" applyFont="1" applyFill="1" applyBorder="1" applyAlignment="1" applyProtection="1">
      <alignment horizontal="left" vertical="top" wrapText="1"/>
      <protection locked="0"/>
    </xf>
    <xf numFmtId="0" fontId="2" fillId="4" borderId="30" xfId="0" applyFont="1" applyFill="1" applyBorder="1" applyAlignment="1" applyProtection="1">
      <alignment horizontal="left"/>
      <protection locked="0"/>
    </xf>
    <xf numFmtId="1" fontId="2" fillId="4" borderId="30" xfId="0" applyNumberFormat="1" applyFont="1" applyFill="1" applyBorder="1" applyAlignment="1" applyProtection="1">
      <alignment horizontal="left"/>
      <protection locked="0"/>
    </xf>
    <xf numFmtId="0" fontId="2" fillId="4" borderId="19" xfId="0" applyFont="1" applyFill="1" applyBorder="1" applyAlignment="1" applyProtection="1">
      <alignment horizontal="left"/>
      <protection locked="0"/>
    </xf>
    <xf numFmtId="0" fontId="2" fillId="4" borderId="53" xfId="0" applyFont="1" applyFill="1" applyBorder="1" applyAlignment="1" applyProtection="1">
      <alignment horizontal="left"/>
      <protection locked="0"/>
    </xf>
    <xf numFmtId="14" fontId="2" fillId="4" borderId="55" xfId="0" applyNumberFormat="1" applyFont="1" applyFill="1" applyBorder="1" applyAlignment="1" applyProtection="1">
      <alignment horizontal="left"/>
      <protection locked="0"/>
    </xf>
    <xf numFmtId="14" fontId="2" fillId="4" borderId="56" xfId="0" applyNumberFormat="1" applyFont="1" applyFill="1" applyBorder="1" applyAlignment="1" applyProtection="1">
      <alignment horizontal="left"/>
      <protection locked="0"/>
    </xf>
    <xf numFmtId="1" fontId="5" fillId="4" borderId="1" xfId="0" applyNumberFormat="1" applyFont="1" applyFill="1" applyBorder="1" applyAlignment="1">
      <alignment horizontal="center" vertical="center"/>
    </xf>
    <xf numFmtId="0" fontId="1" fillId="4" borderId="14" xfId="0" applyFont="1" applyFill="1" applyBorder="1" applyAlignment="1">
      <alignment horizontal="right"/>
    </xf>
    <xf numFmtId="0" fontId="1" fillId="4" borderId="10" xfId="0" applyFont="1" applyFill="1" applyBorder="1" applyAlignment="1">
      <alignment horizontal="right"/>
    </xf>
    <xf numFmtId="0" fontId="1" fillId="4" borderId="15" xfId="0" applyFont="1" applyFill="1" applyBorder="1" applyAlignment="1">
      <alignment horizontal="right"/>
    </xf>
    <xf numFmtId="0" fontId="29" fillId="4" borderId="46" xfId="0" applyFont="1" applyFill="1" applyBorder="1" applyAlignment="1" applyProtection="1">
      <alignment horizontal="left" vertical="top" wrapText="1"/>
      <protection locked="0"/>
    </xf>
    <xf numFmtId="0" fontId="1" fillId="4" borderId="5"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0" xfId="0" applyFont="1" applyFill="1" applyAlignment="1">
      <alignment horizontal="center" vertical="center"/>
    </xf>
    <xf numFmtId="0" fontId="1" fillId="4" borderId="9" xfId="0" applyFont="1" applyFill="1" applyBorder="1" applyAlignment="1">
      <alignment horizontal="center" vertical="center"/>
    </xf>
    <xf numFmtId="0" fontId="2" fillId="4" borderId="1" xfId="0" applyFont="1" applyFill="1" applyBorder="1" applyAlignment="1">
      <alignment horizontal="center"/>
    </xf>
    <xf numFmtId="0" fontId="2" fillId="4" borderId="1" xfId="0" applyFont="1" applyFill="1" applyBorder="1" applyAlignment="1">
      <alignment horizontal="center" vertical="center"/>
    </xf>
    <xf numFmtId="0" fontId="13" fillId="3" borderId="21"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84" fillId="10" borderId="0" xfId="1" applyFill="1" applyBorder="1" applyAlignment="1">
      <alignment horizontal="center" vertical="center" wrapText="1"/>
    </xf>
    <xf numFmtId="0" fontId="21" fillId="0" borderId="0" xfId="0" applyFont="1" applyAlignment="1">
      <alignment horizontal="center" vertical="center" wrapText="1"/>
    </xf>
    <xf numFmtId="0" fontId="69" fillId="4" borderId="0" xfId="0" applyFont="1" applyFill="1" applyAlignment="1">
      <alignment horizontal="left" vertical="top" wrapText="1"/>
    </xf>
    <xf numFmtId="0" fontId="70" fillId="4" borderId="0" xfId="0" applyFont="1" applyFill="1" applyAlignment="1">
      <alignment horizontal="center" vertical="top" wrapText="1"/>
    </xf>
    <xf numFmtId="0" fontId="67" fillId="4" borderId="0" xfId="0" applyFont="1" applyFill="1" applyAlignment="1">
      <alignment horizontal="left" vertical="center" wrapText="1"/>
    </xf>
    <xf numFmtId="0" fontId="57" fillId="4" borderId="0" xfId="0" applyFont="1" applyFill="1" applyAlignment="1">
      <alignment horizontal="left" vertical="top" wrapText="1"/>
    </xf>
    <xf numFmtId="0" fontId="42" fillId="4" borderId="47" xfId="0" applyFont="1" applyFill="1" applyBorder="1" applyAlignment="1" applyProtection="1">
      <alignment horizontal="center" vertical="top" wrapText="1"/>
      <protection locked="0"/>
    </xf>
    <xf numFmtId="0" fontId="42" fillId="4" borderId="45" xfId="0" applyFont="1" applyFill="1" applyBorder="1" applyAlignment="1" applyProtection="1">
      <alignment horizontal="center" vertical="top" wrapText="1"/>
      <protection locked="0"/>
    </xf>
    <xf numFmtId="0" fontId="42" fillId="4" borderId="48" xfId="0" applyFont="1" applyFill="1" applyBorder="1" applyAlignment="1" applyProtection="1">
      <alignment horizontal="center" vertical="top" wrapText="1"/>
      <protection locked="0"/>
    </xf>
    <xf numFmtId="0" fontId="42" fillId="4" borderId="51" xfId="0" applyFont="1" applyFill="1" applyBorder="1" applyAlignment="1" applyProtection="1">
      <alignment horizontal="center" vertical="top" wrapText="1"/>
      <protection locked="0"/>
    </xf>
    <xf numFmtId="0" fontId="42" fillId="4" borderId="0" xfId="0" applyFont="1" applyFill="1" applyAlignment="1" applyProtection="1">
      <alignment horizontal="center" vertical="top" wrapText="1"/>
      <protection locked="0"/>
    </xf>
    <xf numFmtId="0" fontId="42" fillId="4" borderId="52" xfId="0" applyFont="1" applyFill="1" applyBorder="1" applyAlignment="1" applyProtection="1">
      <alignment horizontal="center" vertical="top" wrapText="1"/>
      <protection locked="0"/>
    </xf>
    <xf numFmtId="0" fontId="42" fillId="4" borderId="49" xfId="0" applyFont="1" applyFill="1" applyBorder="1" applyAlignment="1" applyProtection="1">
      <alignment horizontal="center" vertical="top" wrapText="1"/>
      <protection locked="0"/>
    </xf>
    <xf numFmtId="0" fontId="42" fillId="4" borderId="30" xfId="0" applyFont="1" applyFill="1" applyBorder="1" applyAlignment="1" applyProtection="1">
      <alignment horizontal="center" vertical="top" wrapText="1"/>
      <protection locked="0"/>
    </xf>
    <xf numFmtId="0" fontId="42" fillId="4" borderId="50" xfId="0" applyFont="1" applyFill="1" applyBorder="1" applyAlignment="1" applyProtection="1">
      <alignment horizontal="center" vertical="top" wrapText="1"/>
      <protection locked="0"/>
    </xf>
    <xf numFmtId="0" fontId="10" fillId="0" borderId="0" xfId="0" applyFont="1" applyAlignment="1">
      <alignment horizontal="left" vertical="top" wrapText="1"/>
    </xf>
    <xf numFmtId="0" fontId="3" fillId="4" borderId="0" xfId="0" applyFont="1" applyFill="1" applyAlignment="1">
      <alignment horizontal="center"/>
    </xf>
    <xf numFmtId="0" fontId="8" fillId="2" borderId="34" xfId="0" applyFont="1" applyFill="1" applyBorder="1" applyAlignment="1">
      <alignment horizontal="center"/>
    </xf>
    <xf numFmtId="0" fontId="8" fillId="2" borderId="35" xfId="0" applyFont="1" applyFill="1" applyBorder="1" applyAlignment="1">
      <alignment horizontal="center"/>
    </xf>
    <xf numFmtId="0" fontId="8" fillId="2" borderId="36" xfId="0" applyFont="1" applyFill="1" applyBorder="1" applyAlignment="1">
      <alignment horizontal="center"/>
    </xf>
    <xf numFmtId="0" fontId="8" fillId="10" borderId="34" xfId="0" applyFont="1" applyFill="1" applyBorder="1" applyAlignment="1">
      <alignment horizontal="center"/>
    </xf>
    <xf numFmtId="0" fontId="8" fillId="10" borderId="35" xfId="0" applyFont="1" applyFill="1" applyBorder="1" applyAlignment="1">
      <alignment horizontal="center"/>
    </xf>
    <xf numFmtId="0" fontId="8" fillId="10" borderId="36" xfId="0" applyFont="1" applyFill="1" applyBorder="1" applyAlignment="1">
      <alignment horizontal="center"/>
    </xf>
    <xf numFmtId="0" fontId="10" fillId="0" borderId="40" xfId="0" applyFont="1" applyBorder="1" applyAlignment="1">
      <alignment horizontal="left" vertical="top" wrapText="1"/>
    </xf>
    <xf numFmtId="0" fontId="44" fillId="4" borderId="0" xfId="0" applyFont="1" applyFill="1" applyAlignment="1">
      <alignment horizontal="center"/>
    </xf>
    <xf numFmtId="164" fontId="10" fillId="0" borderId="44" xfId="0" applyNumberFormat="1" applyFont="1" applyBorder="1" applyAlignment="1">
      <alignment horizontal="right" vertical="center" wrapText="1"/>
    </xf>
    <xf numFmtId="164" fontId="10" fillId="0" borderId="25" xfId="0" applyNumberFormat="1" applyFont="1" applyBorder="1" applyAlignment="1">
      <alignment horizontal="right" vertical="center" wrapText="1"/>
    </xf>
    <xf numFmtId="164" fontId="10" fillId="0" borderId="43" xfId="0" applyNumberFormat="1" applyFont="1" applyBorder="1" applyAlignment="1">
      <alignment horizontal="right" vertical="center" wrapText="1"/>
    </xf>
    <xf numFmtId="164" fontId="10" fillId="0" borderId="25" xfId="0" applyNumberFormat="1" applyFont="1" applyBorder="1" applyAlignment="1" applyProtection="1">
      <alignment horizontal="right" vertical="center" wrapText="1"/>
      <protection locked="0"/>
    </xf>
    <xf numFmtId="0" fontId="2" fillId="4" borderId="0" xfId="0" applyFont="1" applyFill="1" applyBorder="1" applyAlignment="1" applyProtection="1">
      <alignment horizontal="center" vertical="center"/>
      <protection locked="0"/>
    </xf>
    <xf numFmtId="164" fontId="2" fillId="8" borderId="66" xfId="0" applyNumberFormat="1" applyFont="1" applyFill="1" applyBorder="1" applyAlignment="1" applyProtection="1">
      <alignment horizontal="left" vertical="top" wrapText="1"/>
      <protection locked="0"/>
    </xf>
    <xf numFmtId="164" fontId="2" fillId="8" borderId="67" xfId="0" applyNumberFormat="1" applyFont="1" applyFill="1" applyBorder="1" applyAlignment="1" applyProtection="1">
      <alignment horizontal="left" vertical="top" wrapText="1"/>
      <protection locked="0"/>
    </xf>
    <xf numFmtId="164" fontId="2" fillId="8" borderId="68" xfId="0" applyNumberFormat="1" applyFont="1" applyFill="1" applyBorder="1" applyAlignment="1" applyProtection="1">
      <alignment horizontal="left" vertical="top" wrapText="1"/>
      <protection locked="0"/>
    </xf>
    <xf numFmtId="0" fontId="42" fillId="3" borderId="47" xfId="0" applyFont="1" applyFill="1" applyBorder="1" applyAlignment="1" applyProtection="1">
      <alignment horizontal="left" vertical="top" wrapText="1"/>
      <protection locked="0"/>
    </xf>
    <xf numFmtId="0" fontId="42" fillId="3" borderId="45" xfId="0" applyFont="1" applyFill="1" applyBorder="1" applyAlignment="1" applyProtection="1">
      <alignment horizontal="left" vertical="top"/>
      <protection locked="0"/>
    </xf>
    <xf numFmtId="0" fontId="42" fillId="3" borderId="48" xfId="0" applyFont="1" applyFill="1" applyBorder="1" applyAlignment="1" applyProtection="1">
      <alignment horizontal="left" vertical="top"/>
      <protection locked="0"/>
    </xf>
    <xf numFmtId="0" fontId="42" fillId="3" borderId="51" xfId="0" applyFont="1" applyFill="1" applyBorder="1" applyAlignment="1" applyProtection="1">
      <alignment horizontal="left" vertical="top"/>
      <protection locked="0"/>
    </xf>
    <xf numFmtId="0" fontId="42" fillId="3" borderId="0" xfId="0" applyFont="1" applyFill="1" applyAlignment="1" applyProtection="1">
      <alignment horizontal="left" vertical="top"/>
      <protection locked="0"/>
    </xf>
    <xf numFmtId="0" fontId="42" fillId="3" borderId="52" xfId="0" applyFont="1" applyFill="1" applyBorder="1" applyAlignment="1" applyProtection="1">
      <alignment horizontal="left" vertical="top"/>
      <protection locked="0"/>
    </xf>
    <xf numFmtId="0" fontId="42" fillId="3" borderId="49" xfId="0" applyFont="1" applyFill="1" applyBorder="1" applyAlignment="1" applyProtection="1">
      <alignment horizontal="left" vertical="top"/>
      <protection locked="0"/>
    </xf>
    <xf numFmtId="0" fontId="42" fillId="3" borderId="30" xfId="0" applyFont="1" applyFill="1" applyBorder="1" applyAlignment="1" applyProtection="1">
      <alignment horizontal="left" vertical="top"/>
      <protection locked="0"/>
    </xf>
    <xf numFmtId="0" fontId="42" fillId="3" borderId="50" xfId="0" applyFont="1" applyFill="1" applyBorder="1" applyAlignment="1" applyProtection="1">
      <alignment horizontal="left" vertical="top"/>
      <protection locked="0"/>
    </xf>
    <xf numFmtId="0" fontId="3" fillId="4" borderId="0" xfId="0" applyFont="1" applyFill="1" applyAlignment="1">
      <alignment horizontal="center" vertical="center"/>
    </xf>
    <xf numFmtId="0" fontId="17" fillId="5" borderId="0" xfId="0" applyFont="1" applyFill="1" applyAlignment="1">
      <alignment horizontal="center" vertical="center" wrapText="1"/>
    </xf>
    <xf numFmtId="9" fontId="11" fillId="5" borderId="16" xfId="0" applyNumberFormat="1" applyFont="1" applyFill="1" applyBorder="1" applyAlignment="1">
      <alignment horizontal="center" vertical="center"/>
    </xf>
    <xf numFmtId="9" fontId="11" fillId="5" borderId="0" xfId="0" applyNumberFormat="1" applyFont="1" applyFill="1" applyAlignment="1">
      <alignment horizontal="center" vertical="center"/>
    </xf>
    <xf numFmtId="0" fontId="18" fillId="5" borderId="6" xfId="0" applyFont="1" applyFill="1" applyBorder="1" applyAlignment="1">
      <alignment horizontal="left" vertical="top" wrapText="1"/>
    </xf>
    <xf numFmtId="0" fontId="79" fillId="4" borderId="0" xfId="0" applyFont="1" applyFill="1" applyAlignment="1">
      <alignment horizontal="center" vertical="center" wrapText="1"/>
    </xf>
    <xf numFmtId="0" fontId="60" fillId="4" borderId="0" xfId="0" applyFont="1" applyFill="1" applyAlignment="1">
      <alignment horizontal="center" vertical="center" wrapText="1"/>
    </xf>
    <xf numFmtId="0" fontId="69" fillId="4" borderId="0" xfId="0" applyFont="1" applyFill="1" applyAlignment="1">
      <alignment horizontal="center" vertical="top" wrapText="1"/>
    </xf>
    <xf numFmtId="0" fontId="69" fillId="4" borderId="0" xfId="0" applyFont="1" applyFill="1" applyAlignment="1">
      <alignment horizontal="center" vertical="top"/>
    </xf>
    <xf numFmtId="0" fontId="2" fillId="0" borderId="6"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1" xfId="0" applyFont="1" applyBorder="1" applyAlignment="1">
      <alignment horizontal="left" vertical="center"/>
    </xf>
    <xf numFmtId="0" fontId="74" fillId="4" borderId="0" xfId="0" applyFont="1" applyFill="1" applyAlignment="1">
      <alignment horizontal="left"/>
    </xf>
    <xf numFmtId="0" fontId="2" fillId="0" borderId="47" xfId="0" applyFont="1" applyBorder="1" applyAlignment="1" applyProtection="1">
      <alignment horizontal="left" vertical="top"/>
      <protection locked="0"/>
    </xf>
    <xf numFmtId="0" fontId="2" fillId="0" borderId="45" xfId="0" applyFont="1" applyBorder="1" applyAlignment="1" applyProtection="1">
      <alignment horizontal="left" vertical="top"/>
      <protection locked="0"/>
    </xf>
    <xf numFmtId="0" fontId="2" fillId="0" borderId="48" xfId="0" applyFont="1" applyBorder="1" applyAlignment="1" applyProtection="1">
      <alignment horizontal="left" vertical="top"/>
      <protection locked="0"/>
    </xf>
    <xf numFmtId="0" fontId="2" fillId="0" borderId="51"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0" borderId="49"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6" xfId="0" applyFont="1" applyBorder="1" applyAlignment="1">
      <alignment horizontal="left" vertical="center" wrapText="1"/>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5" fillId="3" borderId="30" xfId="0" applyFont="1" applyFill="1" applyBorder="1" applyAlignment="1">
      <alignment horizontal="left" vertical="center" wrapText="1"/>
    </xf>
    <xf numFmtId="49" fontId="2" fillId="4" borderId="18" xfId="0" applyNumberFormat="1" applyFont="1" applyFill="1" applyBorder="1" applyAlignment="1" applyProtection="1">
      <alignment horizontal="center"/>
      <protection locked="0"/>
    </xf>
    <xf numFmtId="49" fontId="2" fillId="4" borderId="19" xfId="0" applyNumberFormat="1" applyFont="1" applyFill="1" applyBorder="1" applyAlignment="1" applyProtection="1">
      <alignment horizontal="center"/>
      <protection locked="0"/>
    </xf>
    <xf numFmtId="49" fontId="2" fillId="4" borderId="20" xfId="0" applyNumberFormat="1" applyFont="1" applyFill="1" applyBorder="1" applyAlignment="1" applyProtection="1">
      <alignment horizontal="center"/>
      <protection locked="0"/>
    </xf>
    <xf numFmtId="0" fontId="2" fillId="4" borderId="18" xfId="0" applyFont="1" applyFill="1" applyBorder="1" applyAlignment="1" applyProtection="1">
      <alignment horizontal="left"/>
      <protection locked="0"/>
    </xf>
    <xf numFmtId="0" fontId="2" fillId="4" borderId="20" xfId="0" applyFont="1" applyFill="1" applyBorder="1" applyAlignment="1" applyProtection="1">
      <alignment horizontal="left"/>
      <protection locked="0"/>
    </xf>
    <xf numFmtId="0" fontId="44" fillId="4" borderId="5" xfId="0" applyFont="1" applyFill="1" applyBorder="1" applyAlignment="1">
      <alignment horizontal="center" vertical="center"/>
    </xf>
    <xf numFmtId="0" fontId="2" fillId="4" borderId="18" xfId="0" applyFont="1" applyFill="1" applyBorder="1" applyAlignment="1">
      <alignment horizontal="left"/>
    </xf>
    <xf numFmtId="0" fontId="2" fillId="4" borderId="19" xfId="0" applyFont="1" applyFill="1" applyBorder="1" applyAlignment="1">
      <alignment horizontal="left"/>
    </xf>
    <xf numFmtId="0" fontId="2" fillId="4" borderId="20" xfId="0" applyFont="1" applyFill="1" applyBorder="1" applyAlignment="1">
      <alignment horizontal="left"/>
    </xf>
    <xf numFmtId="49" fontId="2" fillId="4" borderId="37" xfId="0" applyNumberFormat="1" applyFont="1" applyFill="1" applyBorder="1" applyAlignment="1" applyProtection="1">
      <alignment horizontal="center"/>
      <protection locked="0"/>
    </xf>
    <xf numFmtId="49" fontId="2" fillId="4" borderId="38" xfId="0" applyNumberFormat="1" applyFont="1" applyFill="1" applyBorder="1" applyAlignment="1" applyProtection="1">
      <alignment horizontal="center"/>
      <protection locked="0"/>
    </xf>
    <xf numFmtId="49" fontId="2" fillId="4" borderId="39" xfId="0" applyNumberFormat="1" applyFont="1" applyFill="1" applyBorder="1" applyAlignment="1" applyProtection="1">
      <alignment horizontal="center"/>
      <protection locked="0"/>
    </xf>
    <xf numFmtId="0" fontId="2" fillId="4" borderId="37" xfId="0" applyFont="1" applyFill="1" applyBorder="1" applyAlignment="1">
      <alignment horizontal="left"/>
    </xf>
    <xf numFmtId="0" fontId="2" fillId="4" borderId="38" xfId="0" applyFont="1" applyFill="1" applyBorder="1" applyAlignment="1">
      <alignment horizontal="left"/>
    </xf>
    <xf numFmtId="0" fontId="2" fillId="4" borderId="39" xfId="0" applyFont="1" applyFill="1" applyBorder="1" applyAlignment="1">
      <alignment horizontal="left"/>
    </xf>
    <xf numFmtId="0" fontId="13" fillId="4" borderId="7" xfId="0" applyFont="1" applyFill="1" applyBorder="1" applyAlignment="1">
      <alignment horizontal="right"/>
    </xf>
    <xf numFmtId="0" fontId="13" fillId="4" borderId="8" xfId="0" applyFont="1" applyFill="1" applyBorder="1" applyAlignment="1">
      <alignment horizontal="right"/>
    </xf>
    <xf numFmtId="0" fontId="13" fillId="4" borderId="11" xfId="0" applyFont="1" applyFill="1" applyBorder="1" applyAlignment="1">
      <alignment horizontal="right"/>
    </xf>
    <xf numFmtId="0" fontId="0" fillId="0" borderId="53" xfId="0" applyBorder="1" applyAlignment="1" applyProtection="1">
      <alignment horizontal="center"/>
      <protection locked="0"/>
    </xf>
    <xf numFmtId="0" fontId="42" fillId="0" borderId="0" xfId="0" applyFont="1" applyAlignment="1">
      <alignment horizontal="left" vertical="top" wrapText="1"/>
    </xf>
    <xf numFmtId="0" fontId="10" fillId="4" borderId="14" xfId="0" applyFont="1" applyFill="1" applyBorder="1" applyAlignment="1">
      <alignment horizontal="left"/>
    </xf>
    <xf numFmtId="0" fontId="10" fillId="4" borderId="10" xfId="0" applyFont="1" applyFill="1" applyBorder="1" applyAlignment="1">
      <alignment horizontal="left"/>
    </xf>
    <xf numFmtId="0" fontId="10" fillId="4" borderId="15" xfId="0" applyFont="1" applyFill="1" applyBorder="1" applyAlignment="1">
      <alignment horizontal="left"/>
    </xf>
    <xf numFmtId="0" fontId="10" fillId="4" borderId="7" xfId="0" applyFont="1" applyFill="1" applyBorder="1" applyAlignment="1">
      <alignment horizontal="left"/>
    </xf>
    <xf numFmtId="0" fontId="10" fillId="4" borderId="8" xfId="0" applyFont="1" applyFill="1" applyBorder="1" applyAlignment="1">
      <alignment horizontal="left"/>
    </xf>
    <xf numFmtId="0" fontId="10" fillId="4" borderId="11" xfId="0" applyFont="1" applyFill="1" applyBorder="1" applyAlignment="1">
      <alignment horizontal="left"/>
    </xf>
    <xf numFmtId="0" fontId="2" fillId="4" borderId="29" xfId="0" applyFont="1" applyFill="1" applyBorder="1" applyAlignment="1">
      <alignment horizontal="center"/>
    </xf>
    <xf numFmtId="0" fontId="2" fillId="4" borderId="30" xfId="0" applyFont="1" applyFill="1" applyBorder="1" applyAlignment="1">
      <alignment horizontal="center"/>
    </xf>
    <xf numFmtId="0" fontId="2" fillId="4" borderId="31" xfId="0" applyFont="1" applyFill="1" applyBorder="1" applyAlignment="1">
      <alignment horizontal="center"/>
    </xf>
    <xf numFmtId="0" fontId="2" fillId="4" borderId="29" xfId="0" applyFont="1" applyFill="1" applyBorder="1" applyAlignment="1">
      <alignment horizontal="left"/>
    </xf>
    <xf numFmtId="0" fontId="2" fillId="4" borderId="30" xfId="0" applyFont="1" applyFill="1" applyBorder="1" applyAlignment="1">
      <alignment horizontal="left"/>
    </xf>
    <xf numFmtId="0" fontId="2" fillId="4" borderId="31" xfId="0" applyFont="1" applyFill="1" applyBorder="1" applyAlignment="1">
      <alignment horizontal="left"/>
    </xf>
    <xf numFmtId="0" fontId="3" fillId="4" borderId="0" xfId="0" applyFont="1" applyFill="1" applyAlignment="1">
      <alignment horizontal="center" vertical="center" wrapText="1"/>
    </xf>
    <xf numFmtId="49" fontId="42" fillId="4" borderId="47" xfId="0" applyNumberFormat="1" applyFont="1" applyFill="1" applyBorder="1" applyAlignment="1" applyProtection="1">
      <alignment horizontal="left" vertical="top" wrapText="1"/>
      <protection locked="0"/>
    </xf>
    <xf numFmtId="49" fontId="42" fillId="4" borderId="45" xfId="0" applyNumberFormat="1" applyFont="1" applyFill="1" applyBorder="1" applyAlignment="1" applyProtection="1">
      <alignment horizontal="left" vertical="top" wrapText="1"/>
      <protection locked="0"/>
    </xf>
    <xf numFmtId="49" fontId="42" fillId="4" borderId="48" xfId="0" applyNumberFormat="1" applyFont="1" applyFill="1" applyBorder="1" applyAlignment="1" applyProtection="1">
      <alignment horizontal="left" vertical="top" wrapText="1"/>
      <protection locked="0"/>
    </xf>
    <xf numFmtId="49" fontId="42" fillId="4" borderId="51" xfId="0" applyNumberFormat="1" applyFont="1" applyFill="1" applyBorder="1" applyAlignment="1" applyProtection="1">
      <alignment horizontal="left" vertical="top" wrapText="1"/>
      <protection locked="0"/>
    </xf>
    <xf numFmtId="49" fontId="42" fillId="4" borderId="0" xfId="0" applyNumberFormat="1" applyFont="1" applyFill="1" applyAlignment="1" applyProtection="1">
      <alignment horizontal="left" vertical="top" wrapText="1"/>
      <protection locked="0"/>
    </xf>
    <xf numFmtId="49" fontId="42" fillId="4" borderId="52" xfId="0" applyNumberFormat="1" applyFont="1" applyFill="1" applyBorder="1" applyAlignment="1" applyProtection="1">
      <alignment horizontal="left" vertical="top" wrapText="1"/>
      <protection locked="0"/>
    </xf>
    <xf numFmtId="49" fontId="42" fillId="4" borderId="49" xfId="0" applyNumberFormat="1" applyFont="1" applyFill="1" applyBorder="1" applyAlignment="1" applyProtection="1">
      <alignment horizontal="left" vertical="top" wrapText="1"/>
      <protection locked="0"/>
    </xf>
    <xf numFmtId="49" fontId="42" fillId="4" borderId="30" xfId="0" applyNumberFormat="1" applyFont="1" applyFill="1" applyBorder="1" applyAlignment="1" applyProtection="1">
      <alignment horizontal="left" vertical="top" wrapText="1"/>
      <protection locked="0"/>
    </xf>
    <xf numFmtId="49" fontId="42" fillId="4" borderId="50" xfId="0" applyNumberFormat="1" applyFont="1" applyFill="1" applyBorder="1" applyAlignment="1" applyProtection="1">
      <alignment horizontal="left" vertical="top" wrapText="1"/>
      <protection locked="0"/>
    </xf>
    <xf numFmtId="0" fontId="13" fillId="4" borderId="14" xfId="0" applyFont="1" applyFill="1" applyBorder="1" applyAlignment="1">
      <alignment horizontal="center"/>
    </xf>
    <xf numFmtId="0" fontId="13" fillId="4" borderId="10" xfId="0" applyFont="1" applyFill="1" applyBorder="1" applyAlignment="1">
      <alignment horizontal="center"/>
    </xf>
    <xf numFmtId="0" fontId="13" fillId="4" borderId="15" xfId="0" applyFont="1" applyFill="1" applyBorder="1" applyAlignment="1">
      <alignment horizontal="center"/>
    </xf>
    <xf numFmtId="0" fontId="61" fillId="4" borderId="0" xfId="0" applyFont="1" applyFill="1" applyAlignment="1">
      <alignment horizontal="center"/>
    </xf>
    <xf numFmtId="0" fontId="23" fillId="4" borderId="0" xfId="0" applyFont="1" applyFill="1" applyAlignment="1">
      <alignment horizontal="center" vertical="center"/>
    </xf>
    <xf numFmtId="14" fontId="75" fillId="4" borderId="53" xfId="0" applyNumberFormat="1" applyFont="1" applyFill="1" applyBorder="1" applyAlignment="1" applyProtection="1">
      <alignment horizontal="center"/>
      <protection locked="0"/>
    </xf>
    <xf numFmtId="0" fontId="75" fillId="4" borderId="53" xfId="0" applyFont="1" applyFill="1" applyBorder="1" applyAlignment="1" applyProtection="1">
      <alignment horizontal="center"/>
      <protection locked="0"/>
    </xf>
    <xf numFmtId="0" fontId="13" fillId="3" borderId="0" xfId="0" applyFont="1" applyFill="1" applyAlignment="1">
      <alignment horizontal="center" vertical="center" wrapText="1"/>
    </xf>
    <xf numFmtId="0" fontId="38" fillId="4" borderId="5" xfId="0" applyFont="1" applyFill="1" applyBorder="1" applyAlignment="1">
      <alignment horizontal="center"/>
    </xf>
    <xf numFmtId="0" fontId="2" fillId="4" borderId="37" xfId="0" applyFont="1" applyFill="1" applyBorder="1" applyAlignment="1" applyProtection="1">
      <alignment horizontal="center"/>
      <protection locked="0"/>
    </xf>
    <xf numFmtId="0" fontId="2" fillId="4" borderId="38" xfId="0" applyFont="1" applyFill="1" applyBorder="1" applyAlignment="1" applyProtection="1">
      <alignment horizontal="center"/>
      <protection locked="0"/>
    </xf>
    <xf numFmtId="0" fontId="2" fillId="4" borderId="39" xfId="0" applyFont="1" applyFill="1" applyBorder="1" applyAlignment="1" applyProtection="1">
      <alignment horizontal="center"/>
      <protection locked="0"/>
    </xf>
    <xf numFmtId="0" fontId="2" fillId="4" borderId="18" xfId="0" applyFont="1" applyFill="1" applyBorder="1" applyAlignment="1" applyProtection="1">
      <alignment horizontal="center"/>
      <protection locked="0"/>
    </xf>
    <xf numFmtId="0" fontId="2" fillId="4" borderId="19" xfId="0" applyFont="1" applyFill="1" applyBorder="1" applyAlignment="1" applyProtection="1">
      <alignment horizontal="center"/>
      <protection locked="0"/>
    </xf>
    <xf numFmtId="0" fontId="2" fillId="4" borderId="20" xfId="0" applyFont="1" applyFill="1" applyBorder="1" applyAlignment="1" applyProtection="1">
      <alignment horizontal="center"/>
      <protection locked="0"/>
    </xf>
    <xf numFmtId="0" fontId="2" fillId="4" borderId="29" xfId="0" applyFont="1" applyFill="1" applyBorder="1" applyAlignment="1" applyProtection="1">
      <alignment horizontal="center"/>
      <protection locked="0"/>
    </xf>
    <xf numFmtId="0" fontId="2" fillId="4" borderId="30" xfId="0" applyFont="1" applyFill="1" applyBorder="1" applyAlignment="1" applyProtection="1">
      <alignment horizontal="center"/>
      <protection locked="0"/>
    </xf>
    <xf numFmtId="0" fontId="2" fillId="4" borderId="31" xfId="0" applyFont="1" applyFill="1" applyBorder="1" applyAlignment="1" applyProtection="1">
      <alignment horizontal="center"/>
      <protection locked="0"/>
    </xf>
    <xf numFmtId="0" fontId="2" fillId="4" borderId="47" xfId="0" applyFont="1" applyFill="1" applyBorder="1" applyAlignment="1" applyProtection="1">
      <alignment horizontal="left" vertical="top" wrapText="1"/>
      <protection locked="0"/>
    </xf>
    <xf numFmtId="0" fontId="2" fillId="4" borderId="45" xfId="0" applyFont="1" applyFill="1" applyBorder="1" applyAlignment="1" applyProtection="1">
      <alignment horizontal="left" vertical="top" wrapText="1"/>
      <protection locked="0"/>
    </xf>
    <xf numFmtId="0" fontId="2" fillId="4" borderId="48" xfId="0" applyFont="1" applyFill="1" applyBorder="1" applyAlignment="1" applyProtection="1">
      <alignment horizontal="left" vertical="top" wrapText="1"/>
      <protection locked="0"/>
    </xf>
    <xf numFmtId="0" fontId="2" fillId="4" borderId="51" xfId="0" applyFont="1" applyFill="1" applyBorder="1" applyAlignment="1" applyProtection="1">
      <alignment horizontal="left" vertical="top" wrapText="1"/>
      <protection locked="0"/>
    </xf>
    <xf numFmtId="0" fontId="2" fillId="4" borderId="0" xfId="0" applyFont="1" applyFill="1" applyAlignment="1" applyProtection="1">
      <alignment horizontal="left" vertical="top" wrapText="1"/>
      <protection locked="0"/>
    </xf>
    <xf numFmtId="0" fontId="2" fillId="4" borderId="52" xfId="0" applyFont="1" applyFill="1" applyBorder="1" applyAlignment="1" applyProtection="1">
      <alignment horizontal="left" vertical="top" wrapText="1"/>
      <protection locked="0"/>
    </xf>
    <xf numFmtId="0" fontId="2" fillId="4" borderId="49" xfId="0" applyFont="1" applyFill="1" applyBorder="1" applyAlignment="1" applyProtection="1">
      <alignment horizontal="left" vertical="top" wrapText="1"/>
      <protection locked="0"/>
    </xf>
    <xf numFmtId="0" fontId="2" fillId="4" borderId="30" xfId="0" applyFont="1" applyFill="1" applyBorder="1" applyAlignment="1" applyProtection="1">
      <alignment horizontal="left" vertical="top" wrapText="1"/>
      <protection locked="0"/>
    </xf>
    <xf numFmtId="0" fontId="2" fillId="4" borderId="50" xfId="0" applyFont="1" applyFill="1" applyBorder="1" applyAlignment="1" applyProtection="1">
      <alignment horizontal="left" vertical="top" wrapText="1"/>
      <protection locked="0"/>
    </xf>
    <xf numFmtId="0" fontId="69" fillId="4" borderId="0" xfId="0" applyFont="1" applyFill="1" applyAlignment="1">
      <alignment horizontal="left" vertical="center" wrapText="1"/>
    </xf>
    <xf numFmtId="0" fontId="0" fillId="4" borderId="53" xfId="0" applyFill="1" applyBorder="1" applyAlignment="1" applyProtection="1">
      <alignment horizontal="center"/>
      <protection locked="0"/>
    </xf>
    <xf numFmtId="0" fontId="2" fillId="4" borderId="47" xfId="0" applyFont="1" applyFill="1" applyBorder="1" applyAlignment="1" applyProtection="1">
      <alignment horizontal="center" vertical="center"/>
      <protection locked="0"/>
    </xf>
    <xf numFmtId="0" fontId="2" fillId="4" borderId="45" xfId="0" applyFont="1" applyFill="1" applyBorder="1" applyAlignment="1" applyProtection="1">
      <alignment horizontal="center" vertical="center"/>
      <protection locked="0"/>
    </xf>
    <xf numFmtId="0" fontId="2" fillId="4" borderId="48" xfId="0" applyFont="1" applyFill="1" applyBorder="1" applyAlignment="1" applyProtection="1">
      <alignment horizontal="center" vertical="center"/>
      <protection locked="0"/>
    </xf>
    <xf numFmtId="0" fontId="2" fillId="4" borderId="51" xfId="0" applyFont="1" applyFill="1" applyBorder="1" applyAlignment="1" applyProtection="1">
      <alignment horizontal="center" vertical="center"/>
      <protection locked="0"/>
    </xf>
    <xf numFmtId="0" fontId="2" fillId="4" borderId="52" xfId="0" applyFont="1" applyFill="1" applyBorder="1" applyAlignment="1" applyProtection="1">
      <alignment horizontal="center" vertical="center"/>
      <protection locked="0"/>
    </xf>
    <xf numFmtId="0" fontId="2" fillId="4" borderId="49" xfId="0" applyFont="1" applyFill="1" applyBorder="1" applyAlignment="1" applyProtection="1">
      <alignment horizontal="center" vertical="center"/>
      <protection locked="0"/>
    </xf>
    <xf numFmtId="0" fontId="2" fillId="4" borderId="30" xfId="0" applyFont="1" applyFill="1" applyBorder="1" applyAlignment="1" applyProtection="1">
      <alignment horizontal="center" vertical="center"/>
      <protection locked="0"/>
    </xf>
    <xf numFmtId="0" fontId="2" fillId="4" borderId="50" xfId="0" applyFont="1" applyFill="1" applyBorder="1" applyAlignment="1" applyProtection="1">
      <alignment horizontal="center" vertical="center"/>
      <protection locked="0"/>
    </xf>
    <xf numFmtId="0" fontId="2" fillId="4" borderId="45" xfId="0" applyFont="1" applyFill="1" applyBorder="1" applyAlignment="1" applyProtection="1">
      <alignment horizontal="center" vertical="center"/>
      <protection locked="0"/>
    </xf>
    <xf numFmtId="0" fontId="2" fillId="4" borderId="0" xfId="0" applyFont="1" applyFill="1" applyBorder="1" applyAlignment="1" applyProtection="1">
      <alignment vertical="center"/>
      <protection locked="0"/>
    </xf>
    <xf numFmtId="0" fontId="84" fillId="10" borderId="0" xfId="1" applyFill="1" applyBorder="1" applyAlignment="1" applyProtection="1">
      <alignment horizontal="center" vertical="center"/>
      <protection locked="0"/>
    </xf>
    <xf numFmtId="0" fontId="2" fillId="4" borderId="0" xfId="0" applyFont="1" applyFill="1" applyBorder="1" applyAlignment="1">
      <alignment horizontal="left" vertical="center"/>
    </xf>
    <xf numFmtId="0" fontId="2" fillId="4" borderId="0" xfId="0" applyFont="1" applyFill="1" applyBorder="1" applyAlignment="1">
      <alignment horizontal="left" vertical="top"/>
    </xf>
    <xf numFmtId="0" fontId="4" fillId="4" borderId="0" xfId="0" applyFont="1" applyFill="1" applyBorder="1" applyAlignment="1">
      <alignment horizontal="left" vertical="top" wrapText="1"/>
    </xf>
    <xf numFmtId="0" fontId="2" fillId="0" borderId="0" xfId="0" applyFont="1" applyBorder="1" applyAlignment="1">
      <alignment vertical="top" wrapText="1"/>
    </xf>
    <xf numFmtId="0" fontId="4" fillId="0" borderId="0" xfId="0" applyFont="1" applyBorder="1" applyAlignment="1">
      <alignment vertical="center" wrapText="1"/>
    </xf>
    <xf numFmtId="0" fontId="2" fillId="0" borderId="0" xfId="0" applyFont="1" applyBorder="1" applyAlignment="1">
      <alignment vertical="center"/>
    </xf>
  </cellXfs>
  <cellStyles count="2">
    <cellStyle name="Lien hypertexte" xfId="1" builtinId="8"/>
    <cellStyle name="Normal" xfId="0" builtinId="0"/>
  </cellStyles>
  <dxfs count="0"/>
  <tableStyles count="0" defaultTableStyle="TableStyleMedium2" defaultPivotStyle="PivotStyleLight16"/>
  <colors>
    <mruColors>
      <color rgb="FF004F8A"/>
      <color rgb="FFF8FA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47626</xdr:rowOff>
    </xdr:from>
    <xdr:to>
      <xdr:col>1</xdr:col>
      <xdr:colOff>800101</xdr:colOff>
      <xdr:row>4</xdr:row>
      <xdr:rowOff>90200</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7626"/>
          <a:ext cx="942976" cy="105222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47625</xdr:colOff>
          <xdr:row>12</xdr:row>
          <xdr:rowOff>28575</xdr:rowOff>
        </xdr:from>
        <xdr:to>
          <xdr:col>2</xdr:col>
          <xdr:colOff>590550</xdr:colOff>
          <xdr:row>13</xdr:row>
          <xdr:rowOff>47625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12</xdr:row>
          <xdr:rowOff>28575</xdr:rowOff>
        </xdr:from>
        <xdr:to>
          <xdr:col>3</xdr:col>
          <xdr:colOff>219075</xdr:colOff>
          <xdr:row>13</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171450</xdr:rowOff>
        </xdr:from>
        <xdr:to>
          <xdr:col>2</xdr:col>
          <xdr:colOff>581025</xdr:colOff>
          <xdr:row>15</xdr:row>
          <xdr:rowOff>180975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85725</xdr:rowOff>
        </xdr:from>
        <xdr:to>
          <xdr:col>2</xdr:col>
          <xdr:colOff>581025</xdr:colOff>
          <xdr:row>20</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22</xdr:row>
          <xdr:rowOff>85725</xdr:rowOff>
        </xdr:from>
        <xdr:to>
          <xdr:col>2</xdr:col>
          <xdr:colOff>571500</xdr:colOff>
          <xdr:row>24</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26</xdr:row>
          <xdr:rowOff>180975</xdr:rowOff>
        </xdr:from>
        <xdr:to>
          <xdr:col>2</xdr:col>
          <xdr:colOff>571500</xdr:colOff>
          <xdr:row>28</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28</xdr:row>
          <xdr:rowOff>9525</xdr:rowOff>
        </xdr:from>
        <xdr:to>
          <xdr:col>2</xdr:col>
          <xdr:colOff>571500</xdr:colOff>
          <xdr:row>29</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14</xdr:row>
          <xdr:rowOff>171450</xdr:rowOff>
        </xdr:from>
        <xdr:to>
          <xdr:col>3</xdr:col>
          <xdr:colOff>219075</xdr:colOff>
          <xdr:row>15</xdr:row>
          <xdr:rowOff>180975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18</xdr:row>
          <xdr:rowOff>85725</xdr:rowOff>
        </xdr:from>
        <xdr:to>
          <xdr:col>3</xdr:col>
          <xdr:colOff>238125</xdr:colOff>
          <xdr:row>20</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22</xdr:row>
          <xdr:rowOff>76200</xdr:rowOff>
        </xdr:from>
        <xdr:to>
          <xdr:col>3</xdr:col>
          <xdr:colOff>247650</xdr:colOff>
          <xdr:row>23</xdr:row>
          <xdr:rowOff>180975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26</xdr:row>
          <xdr:rowOff>161925</xdr:rowOff>
        </xdr:from>
        <xdr:to>
          <xdr:col>3</xdr:col>
          <xdr:colOff>266700</xdr:colOff>
          <xdr:row>27</xdr:row>
          <xdr:rowOff>171450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28</xdr:row>
          <xdr:rowOff>19050</xdr:rowOff>
        </xdr:from>
        <xdr:to>
          <xdr:col>3</xdr:col>
          <xdr:colOff>266700</xdr:colOff>
          <xdr:row>29</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752475</xdr:colOff>
          <xdr:row>38</xdr:row>
          <xdr:rowOff>0</xdr:rowOff>
        </xdr:from>
        <xdr:to>
          <xdr:col>3</xdr:col>
          <xdr:colOff>485775</xdr:colOff>
          <xdr:row>39</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38</xdr:row>
          <xdr:rowOff>0</xdr:rowOff>
        </xdr:from>
        <xdr:to>
          <xdr:col>3</xdr:col>
          <xdr:colOff>990600</xdr:colOff>
          <xdr:row>39</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1885950</xdr:colOff>
          <xdr:row>38</xdr:row>
          <xdr:rowOff>180975</xdr:rowOff>
        </xdr:from>
        <xdr:to>
          <xdr:col>2</xdr:col>
          <xdr:colOff>28575</xdr:colOff>
          <xdr:row>40</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2390775</xdr:colOff>
          <xdr:row>38</xdr:row>
          <xdr:rowOff>180975</xdr:rowOff>
        </xdr:from>
        <xdr:to>
          <xdr:col>2</xdr:col>
          <xdr:colOff>533400</xdr:colOff>
          <xdr:row>40</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971550</xdr:colOff>
          <xdr:row>40</xdr:row>
          <xdr:rowOff>0</xdr:rowOff>
        </xdr:from>
        <xdr:to>
          <xdr:col>4</xdr:col>
          <xdr:colOff>495300</xdr:colOff>
          <xdr:row>41</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40</xdr:row>
          <xdr:rowOff>0</xdr:rowOff>
        </xdr:from>
        <xdr:to>
          <xdr:col>4</xdr:col>
          <xdr:colOff>1000125</xdr:colOff>
          <xdr:row>41</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657225</xdr:colOff>
          <xdr:row>30</xdr:row>
          <xdr:rowOff>9525</xdr:rowOff>
        </xdr:from>
        <xdr:to>
          <xdr:col>3</xdr:col>
          <xdr:colOff>323850</xdr:colOff>
          <xdr:row>31</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30</xdr:row>
          <xdr:rowOff>9525</xdr:rowOff>
        </xdr:from>
        <xdr:to>
          <xdr:col>4</xdr:col>
          <xdr:colOff>114300</xdr:colOff>
          <xdr:row>31</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409575</xdr:colOff>
          <xdr:row>27</xdr:row>
          <xdr:rowOff>19050</xdr:rowOff>
        </xdr:from>
        <xdr:to>
          <xdr:col>4</xdr:col>
          <xdr:colOff>304800</xdr:colOff>
          <xdr:row>28</xdr:row>
          <xdr:rowOff>28575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27</xdr:row>
          <xdr:rowOff>19050</xdr:rowOff>
        </xdr:from>
        <xdr:to>
          <xdr:col>4</xdr:col>
          <xdr:colOff>742950</xdr:colOff>
          <xdr:row>28</xdr:row>
          <xdr:rowOff>28575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28</xdr:row>
          <xdr:rowOff>9525</xdr:rowOff>
        </xdr:from>
        <xdr:to>
          <xdr:col>4</xdr:col>
          <xdr:colOff>304800</xdr:colOff>
          <xdr:row>29</xdr:row>
          <xdr:rowOff>19050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28</xdr:row>
          <xdr:rowOff>9525</xdr:rowOff>
        </xdr:from>
        <xdr:to>
          <xdr:col>4</xdr:col>
          <xdr:colOff>742950</xdr:colOff>
          <xdr:row>29</xdr:row>
          <xdr:rowOff>19050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29</xdr:row>
          <xdr:rowOff>19050</xdr:rowOff>
        </xdr:from>
        <xdr:to>
          <xdr:col>4</xdr:col>
          <xdr:colOff>304800</xdr:colOff>
          <xdr:row>30</xdr:row>
          <xdr:rowOff>28575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29</xdr:row>
          <xdr:rowOff>19050</xdr:rowOff>
        </xdr:from>
        <xdr:to>
          <xdr:col>4</xdr:col>
          <xdr:colOff>742950</xdr:colOff>
          <xdr:row>30</xdr:row>
          <xdr:rowOff>28575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30</xdr:row>
          <xdr:rowOff>28575</xdr:rowOff>
        </xdr:from>
        <xdr:to>
          <xdr:col>4</xdr:col>
          <xdr:colOff>304800</xdr:colOff>
          <xdr:row>31</xdr:row>
          <xdr:rowOff>38100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30</xdr:row>
          <xdr:rowOff>28575</xdr:rowOff>
        </xdr:from>
        <xdr:to>
          <xdr:col>4</xdr:col>
          <xdr:colOff>742950</xdr:colOff>
          <xdr:row>31</xdr:row>
          <xdr:rowOff>38100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628650</xdr:colOff>
          <xdr:row>10</xdr:row>
          <xdr:rowOff>28575</xdr:rowOff>
        </xdr:from>
        <xdr:to>
          <xdr:col>5</xdr:col>
          <xdr:colOff>514350</xdr:colOff>
          <xdr:row>11</xdr:row>
          <xdr:rowOff>38100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10</xdr:row>
          <xdr:rowOff>28575</xdr:rowOff>
        </xdr:from>
        <xdr:to>
          <xdr:col>6</xdr:col>
          <xdr:colOff>266700</xdr:colOff>
          <xdr:row>11</xdr:row>
          <xdr:rowOff>38100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11</xdr:row>
          <xdr:rowOff>9525</xdr:rowOff>
        </xdr:from>
        <xdr:to>
          <xdr:col>5</xdr:col>
          <xdr:colOff>514350</xdr:colOff>
          <xdr:row>12</xdr:row>
          <xdr:rowOff>19050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11</xdr:row>
          <xdr:rowOff>9525</xdr:rowOff>
        </xdr:from>
        <xdr:to>
          <xdr:col>6</xdr:col>
          <xdr:colOff>266700</xdr:colOff>
          <xdr:row>12</xdr:row>
          <xdr:rowOff>19050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44</xdr:row>
          <xdr:rowOff>0</xdr:rowOff>
        </xdr:from>
        <xdr:to>
          <xdr:col>4</xdr:col>
          <xdr:colOff>161925</xdr:colOff>
          <xdr:row>45</xdr:row>
          <xdr:rowOff>9525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44</xdr:row>
          <xdr:rowOff>0</xdr:rowOff>
        </xdr:from>
        <xdr:to>
          <xdr:col>4</xdr:col>
          <xdr:colOff>600075</xdr:colOff>
          <xdr:row>45</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45</xdr:row>
          <xdr:rowOff>0</xdr:rowOff>
        </xdr:from>
        <xdr:to>
          <xdr:col>4</xdr:col>
          <xdr:colOff>161925</xdr:colOff>
          <xdr:row>46</xdr:row>
          <xdr:rowOff>9525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45</xdr:row>
          <xdr:rowOff>0</xdr:rowOff>
        </xdr:from>
        <xdr:to>
          <xdr:col>4</xdr:col>
          <xdr:colOff>600075</xdr:colOff>
          <xdr:row>46</xdr:row>
          <xdr:rowOff>9525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46</xdr:row>
          <xdr:rowOff>0</xdr:rowOff>
        </xdr:from>
        <xdr:to>
          <xdr:col>4</xdr:col>
          <xdr:colOff>161925</xdr:colOff>
          <xdr:row>47</xdr:row>
          <xdr:rowOff>9525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46</xdr:row>
          <xdr:rowOff>0</xdr:rowOff>
        </xdr:from>
        <xdr:to>
          <xdr:col>4</xdr:col>
          <xdr:colOff>600075</xdr:colOff>
          <xdr:row>47</xdr:row>
          <xdr:rowOff>9525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47</xdr:row>
          <xdr:rowOff>0</xdr:rowOff>
        </xdr:from>
        <xdr:to>
          <xdr:col>4</xdr:col>
          <xdr:colOff>161925</xdr:colOff>
          <xdr:row>48</xdr:row>
          <xdr:rowOff>9525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47</xdr:row>
          <xdr:rowOff>0</xdr:rowOff>
        </xdr:from>
        <xdr:to>
          <xdr:col>4</xdr:col>
          <xdr:colOff>600075</xdr:colOff>
          <xdr:row>48</xdr:row>
          <xdr:rowOff>9525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 </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285750</xdr:colOff>
          <xdr:row>8</xdr:row>
          <xdr:rowOff>9525</xdr:rowOff>
        </xdr:from>
        <xdr:to>
          <xdr:col>5</xdr:col>
          <xdr:colOff>66675</xdr:colOff>
          <xdr:row>9</xdr:row>
          <xdr:rowOff>9525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723900</xdr:colOff>
          <xdr:row>8</xdr:row>
          <xdr:rowOff>9525</xdr:rowOff>
        </xdr:from>
        <xdr:to>
          <xdr:col>5</xdr:col>
          <xdr:colOff>504825</xdr:colOff>
          <xdr:row>9</xdr:row>
          <xdr:rowOff>9525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35</xdr:row>
          <xdr:rowOff>0</xdr:rowOff>
        </xdr:from>
        <xdr:to>
          <xdr:col>6</xdr:col>
          <xdr:colOff>57150</xdr:colOff>
          <xdr:row>36</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35</xdr:row>
          <xdr:rowOff>0</xdr:rowOff>
        </xdr:from>
        <xdr:to>
          <xdr:col>6</xdr:col>
          <xdr:colOff>495300</xdr:colOff>
          <xdr:row>36</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33</xdr:row>
          <xdr:rowOff>190500</xdr:rowOff>
        </xdr:from>
        <xdr:to>
          <xdr:col>5</xdr:col>
          <xdr:colOff>438150</xdr:colOff>
          <xdr:row>34</xdr:row>
          <xdr:rowOff>190500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33</xdr:row>
          <xdr:rowOff>190500</xdr:rowOff>
        </xdr:from>
        <xdr:to>
          <xdr:col>6</xdr:col>
          <xdr:colOff>114300</xdr:colOff>
          <xdr:row>34</xdr:row>
          <xdr:rowOff>190500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32</xdr:row>
          <xdr:rowOff>0</xdr:rowOff>
        </xdr:from>
        <xdr:to>
          <xdr:col>4</xdr:col>
          <xdr:colOff>28575</xdr:colOff>
          <xdr:row>33</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32</xdr:row>
          <xdr:rowOff>0</xdr:rowOff>
        </xdr:from>
        <xdr:to>
          <xdr:col>4</xdr:col>
          <xdr:colOff>466725</xdr:colOff>
          <xdr:row>33</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9</xdr:row>
          <xdr:rowOff>19050</xdr:rowOff>
        </xdr:from>
        <xdr:to>
          <xdr:col>3</xdr:col>
          <xdr:colOff>219075</xdr:colOff>
          <xdr:row>10</xdr:row>
          <xdr:rowOff>19050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xdr:row>
          <xdr:rowOff>19050</xdr:rowOff>
        </xdr:from>
        <xdr:to>
          <xdr:col>3</xdr:col>
          <xdr:colOff>657225</xdr:colOff>
          <xdr:row>10</xdr:row>
          <xdr:rowOff>19050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15</xdr:row>
          <xdr:rowOff>9525</xdr:rowOff>
        </xdr:from>
        <xdr:to>
          <xdr:col>6</xdr:col>
          <xdr:colOff>171450</xdr:colOff>
          <xdr:row>16</xdr:row>
          <xdr:rowOff>9525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xdr:row>
          <xdr:rowOff>9525</xdr:rowOff>
        </xdr:from>
        <xdr:to>
          <xdr:col>6</xdr:col>
          <xdr:colOff>609600</xdr:colOff>
          <xdr:row>16</xdr:row>
          <xdr:rowOff>9525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20</xdr:row>
          <xdr:rowOff>0</xdr:rowOff>
        </xdr:from>
        <xdr:to>
          <xdr:col>5</xdr:col>
          <xdr:colOff>104775</xdr:colOff>
          <xdr:row>21</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5</xdr:col>
          <xdr:colOff>542925</xdr:colOff>
          <xdr:row>21</xdr:row>
          <xdr:rowOff>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 </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26</xdr:row>
          <xdr:rowOff>66675</xdr:rowOff>
        </xdr:from>
        <xdr:to>
          <xdr:col>5</xdr:col>
          <xdr:colOff>304800</xdr:colOff>
          <xdr:row>26</xdr:row>
          <xdr:rowOff>257175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26</xdr:row>
          <xdr:rowOff>66675</xdr:rowOff>
        </xdr:from>
        <xdr:to>
          <xdr:col>5</xdr:col>
          <xdr:colOff>742950</xdr:colOff>
          <xdr:row>26</xdr:row>
          <xdr:rowOff>257175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 </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37</xdr:row>
          <xdr:rowOff>9525</xdr:rowOff>
        </xdr:from>
        <xdr:to>
          <xdr:col>2</xdr:col>
          <xdr:colOff>419100</xdr:colOff>
          <xdr:row>38</xdr:row>
          <xdr:rowOff>9525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9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OUI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37</xdr:row>
          <xdr:rowOff>9525</xdr:rowOff>
        </xdr:from>
        <xdr:to>
          <xdr:col>3</xdr:col>
          <xdr:colOff>95250</xdr:colOff>
          <xdr:row>38</xdr:row>
          <xdr:rowOff>9525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9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NON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0.bin"/><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3.vml"/><Relationship Id="rId7" Type="http://schemas.openxmlformats.org/officeDocument/2006/relationships/ctrlProp" Target="../ctrlProps/ctrlProp2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3" Type="http://schemas.openxmlformats.org/officeDocument/2006/relationships/vmlDrawing" Target="../drawings/vmlDrawing4.vml"/><Relationship Id="rId7" Type="http://schemas.openxmlformats.org/officeDocument/2006/relationships/ctrlProp" Target="../ctrlProps/ctrlProp32.xml"/><Relationship Id="rId12" Type="http://schemas.openxmlformats.org/officeDocument/2006/relationships/ctrlProp" Target="../ctrlProps/ctrlProp37.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3" Type="http://schemas.openxmlformats.org/officeDocument/2006/relationships/vmlDrawing" Target="../drawings/vmlDrawing5.v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5.xml"/><Relationship Id="rId16" Type="http://schemas.openxmlformats.org/officeDocument/2006/relationships/ctrlProp" Target="../ctrlProps/ctrlProp53.xml"/><Relationship Id="rId1" Type="http://schemas.openxmlformats.org/officeDocument/2006/relationships/printerSettings" Target="../printerSettings/printerSettings5.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5" Type="http://schemas.openxmlformats.org/officeDocument/2006/relationships/ctrlProp" Target="../ctrlProps/ctrlProp56.xml"/><Relationship Id="rId4" Type="http://schemas.openxmlformats.org/officeDocument/2006/relationships/ctrlProp" Target="../ctrlProps/ctrlProp5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DD6D6-6B27-4A06-A756-75908BE17E7A}">
  <sheetPr codeName="Feuil2"/>
  <dimension ref="A1:G56"/>
  <sheetViews>
    <sheetView showGridLines="0" tabSelected="1" zoomScaleNormal="100" workbookViewId="0">
      <selection sqref="A1:F1"/>
    </sheetView>
  </sheetViews>
  <sheetFormatPr baseColWidth="10" defaultColWidth="0" defaultRowHeight="15" zeroHeight="1" x14ac:dyDescent="0.25"/>
  <cols>
    <col min="1" max="1" width="2.7109375" style="24" bestFit="1" customWidth="1"/>
    <col min="2" max="2" width="36" style="24" customWidth="1"/>
    <col min="3" max="3" width="12.140625" style="24" customWidth="1"/>
    <col min="4" max="4" width="15.28515625" style="24" customWidth="1"/>
    <col min="5" max="5" width="16.85546875" style="24" customWidth="1"/>
    <col min="6" max="6" width="9.7109375" style="24" customWidth="1"/>
    <col min="7" max="7" width="0.5703125" style="24" customWidth="1"/>
    <col min="8" max="16384" width="11.42578125" style="24" hidden="1"/>
  </cols>
  <sheetData>
    <row r="1" spans="1:7" ht="23.25" x14ac:dyDescent="0.35">
      <c r="A1" s="322" t="s">
        <v>22</v>
      </c>
      <c r="B1" s="322"/>
      <c r="C1" s="322"/>
      <c r="D1" s="322"/>
      <c r="E1" s="322"/>
      <c r="F1" s="322"/>
      <c r="G1" s="31"/>
    </row>
    <row r="2" spans="1:7" ht="18.75" x14ac:dyDescent="0.3">
      <c r="A2" s="323" t="s">
        <v>26</v>
      </c>
      <c r="B2" s="323"/>
      <c r="C2" s="323"/>
      <c r="D2" s="323"/>
      <c r="E2" s="323"/>
      <c r="F2" s="323"/>
      <c r="G2" s="287"/>
    </row>
    <row r="3" spans="1:7" ht="9.9499999999999993" customHeight="1" x14ac:dyDescent="0.3">
      <c r="A3" s="30"/>
      <c r="B3" s="105"/>
      <c r="C3" s="105"/>
      <c r="D3" s="105"/>
      <c r="E3" s="105"/>
      <c r="F3" s="105"/>
      <c r="G3" s="30"/>
    </row>
    <row r="4" spans="1:7" ht="27.75" customHeight="1" x14ac:dyDescent="0.25">
      <c r="A4" s="327" t="s">
        <v>226</v>
      </c>
      <c r="B4" s="327"/>
      <c r="C4" s="327"/>
      <c r="D4" s="327"/>
      <c r="E4" s="327"/>
      <c r="F4" s="327"/>
      <c r="G4" s="327"/>
    </row>
    <row r="5" spans="1:7" x14ac:dyDescent="0.25">
      <c r="A5" s="328" t="s">
        <v>258</v>
      </c>
      <c r="B5" s="328"/>
      <c r="C5" s="328"/>
      <c r="D5" s="328"/>
      <c r="E5" s="328"/>
      <c r="F5" s="328"/>
      <c r="G5" s="328"/>
    </row>
    <row r="6" spans="1:7" ht="9.9499999999999993" customHeight="1" x14ac:dyDescent="0.25">
      <c r="A6" s="30"/>
      <c r="B6" s="30"/>
      <c r="C6" s="30"/>
      <c r="D6" s="30"/>
      <c r="E6" s="30"/>
      <c r="F6" s="30"/>
      <c r="G6" s="30"/>
    </row>
    <row r="7" spans="1:7" ht="21" x14ac:dyDescent="0.35">
      <c r="A7" s="131"/>
      <c r="B7" s="205" t="s">
        <v>188</v>
      </c>
      <c r="C7" s="326"/>
      <c r="D7" s="326"/>
      <c r="E7" s="326"/>
      <c r="F7" s="285"/>
      <c r="G7" s="30"/>
    </row>
    <row r="8" spans="1:7" x14ac:dyDescent="0.25">
      <c r="A8" s="30"/>
      <c r="B8" s="30"/>
      <c r="C8" s="30"/>
      <c r="D8" s="30"/>
      <c r="E8" s="30"/>
      <c r="F8" s="30"/>
      <c r="G8" s="30"/>
    </row>
    <row r="9" spans="1:7" ht="20.100000000000001" customHeight="1" x14ac:dyDescent="0.35">
      <c r="A9" s="332" t="s">
        <v>192</v>
      </c>
      <c r="B9" s="333"/>
      <c r="C9" s="333"/>
      <c r="D9" s="333"/>
      <c r="E9" s="333"/>
      <c r="F9" s="334"/>
      <c r="G9" s="286"/>
    </row>
    <row r="10" spans="1:7" ht="3" customHeight="1" x14ac:dyDescent="0.25">
      <c r="A10" s="30"/>
      <c r="B10" s="38"/>
      <c r="C10" s="30"/>
      <c r="D10" s="30"/>
      <c r="E10" s="30"/>
      <c r="F10" s="30"/>
      <c r="G10" s="30"/>
    </row>
    <row r="11" spans="1:7" x14ac:dyDescent="0.25">
      <c r="A11" s="324" t="s">
        <v>329</v>
      </c>
      <c r="B11" s="324"/>
      <c r="C11" s="324"/>
      <c r="D11" s="324"/>
      <c r="E11" s="324"/>
      <c r="F11" s="324"/>
      <c r="G11" s="288"/>
    </row>
    <row r="12" spans="1:7" ht="9.9499999999999993" customHeight="1" x14ac:dyDescent="0.25">
      <c r="A12" s="30"/>
      <c r="B12" s="44"/>
      <c r="C12" s="30"/>
      <c r="D12" s="30"/>
      <c r="E12" s="30"/>
      <c r="F12" s="30"/>
      <c r="G12" s="30"/>
    </row>
    <row r="13" spans="1:7" ht="14.25" customHeight="1" x14ac:dyDescent="0.25">
      <c r="A13" s="30"/>
      <c r="B13" s="46" t="s">
        <v>49</v>
      </c>
      <c r="C13" s="43"/>
      <c r="D13" s="30"/>
      <c r="E13" s="30"/>
      <c r="F13" s="30"/>
      <c r="G13" s="30"/>
    </row>
    <row r="14" spans="1:7" x14ac:dyDescent="0.25">
      <c r="A14" s="30"/>
      <c r="B14" s="45" t="s">
        <v>48</v>
      </c>
      <c r="C14" s="313"/>
      <c r="D14" s="313"/>
      <c r="E14" s="313"/>
      <c r="F14" s="106"/>
      <c r="G14" s="30"/>
    </row>
    <row r="15" spans="1:7" x14ac:dyDescent="0.25">
      <c r="A15" s="30"/>
      <c r="B15" s="45"/>
      <c r="C15" s="106"/>
      <c r="D15" s="106"/>
      <c r="E15" s="106"/>
      <c r="F15" s="106"/>
      <c r="G15" s="30"/>
    </row>
    <row r="16" spans="1:7" x14ac:dyDescent="0.25">
      <c r="A16" s="30"/>
      <c r="B16" s="46" t="s">
        <v>50</v>
      </c>
      <c r="C16" s="43"/>
      <c r="D16" s="30"/>
      <c r="E16" s="30"/>
      <c r="F16" s="30"/>
      <c r="G16" s="30"/>
    </row>
    <row r="17" spans="1:7" x14ac:dyDescent="0.25">
      <c r="A17" s="30"/>
      <c r="B17" s="45" t="s">
        <v>23</v>
      </c>
      <c r="C17" s="234"/>
      <c r="D17" s="158" t="s">
        <v>116</v>
      </c>
      <c r="E17" s="159"/>
      <c r="F17" s="159"/>
      <c r="G17" s="30"/>
    </row>
    <row r="18" spans="1:7" ht="8.1" customHeight="1" x14ac:dyDescent="0.25">
      <c r="A18" s="30"/>
      <c r="B18" s="39"/>
      <c r="C18" s="30"/>
      <c r="D18" s="30"/>
      <c r="E18" s="30"/>
      <c r="F18" s="30"/>
      <c r="G18" s="30"/>
    </row>
    <row r="19" spans="1:7" ht="8.1" customHeight="1" x14ac:dyDescent="0.25">
      <c r="A19" s="30"/>
      <c r="B19" s="39"/>
      <c r="C19" s="30"/>
      <c r="D19" s="30"/>
      <c r="E19" s="30"/>
      <c r="F19" s="30"/>
      <c r="G19" s="30"/>
    </row>
    <row r="20" spans="1:7" x14ac:dyDescent="0.25">
      <c r="A20" s="30"/>
      <c r="B20" s="46" t="s">
        <v>218</v>
      </c>
      <c r="C20" s="43"/>
      <c r="D20" s="30"/>
      <c r="E20" s="30"/>
      <c r="F20" s="30"/>
      <c r="G20" s="30"/>
    </row>
    <row r="21" spans="1:7" x14ac:dyDescent="0.25">
      <c r="A21" s="30"/>
      <c r="B21" s="45" t="s">
        <v>23</v>
      </c>
      <c r="C21" s="234"/>
      <c r="D21" s="158" t="s">
        <v>116</v>
      </c>
      <c r="E21" s="157"/>
      <c r="F21" s="157"/>
      <c r="G21" s="30"/>
    </row>
    <row r="22" spans="1:7" ht="8.1" customHeight="1" x14ac:dyDescent="0.25">
      <c r="A22" s="30"/>
      <c r="B22" s="39"/>
      <c r="C22" s="30"/>
      <c r="D22" s="30"/>
      <c r="E22" s="30"/>
      <c r="F22" s="30"/>
      <c r="G22" s="30"/>
    </row>
    <row r="23" spans="1:7" ht="8.1" customHeight="1" x14ac:dyDescent="0.25">
      <c r="A23" s="30"/>
      <c r="B23" s="39"/>
      <c r="C23" s="30"/>
      <c r="D23" s="30"/>
      <c r="E23" s="30"/>
      <c r="F23" s="30"/>
      <c r="G23" s="30"/>
    </row>
    <row r="24" spans="1:7" x14ac:dyDescent="0.25">
      <c r="A24" s="30"/>
      <c r="B24" s="46" t="s">
        <v>51</v>
      </c>
      <c r="C24" s="43"/>
      <c r="D24" s="30"/>
      <c r="E24" s="30"/>
      <c r="F24" s="30"/>
      <c r="G24" s="30"/>
    </row>
    <row r="25" spans="1:7" ht="8.1" customHeight="1" x14ac:dyDescent="0.25">
      <c r="A25" s="30"/>
      <c r="B25" s="41"/>
      <c r="C25" s="30"/>
      <c r="D25" s="30"/>
      <c r="E25" s="30"/>
      <c r="F25" s="30"/>
      <c r="G25" s="30"/>
    </row>
    <row r="26" spans="1:7" ht="8.1" customHeight="1" x14ac:dyDescent="0.25">
      <c r="A26" s="30"/>
      <c r="B26" s="41"/>
      <c r="C26" s="30"/>
      <c r="D26" s="30"/>
      <c r="E26" s="30"/>
      <c r="F26" s="30"/>
      <c r="G26" s="30"/>
    </row>
    <row r="27" spans="1:7" x14ac:dyDescent="0.25">
      <c r="A27" s="30"/>
      <c r="B27" s="46" t="s">
        <v>227</v>
      </c>
      <c r="C27" s="40"/>
      <c r="D27" s="30"/>
      <c r="E27" s="30"/>
      <c r="F27" s="30"/>
      <c r="G27" s="30"/>
    </row>
    <row r="28" spans="1:7" x14ac:dyDescent="0.25">
      <c r="A28" s="30"/>
      <c r="B28" s="45" t="s">
        <v>301</v>
      </c>
      <c r="C28" s="43"/>
      <c r="D28" s="30"/>
      <c r="E28" s="30"/>
      <c r="F28" s="30"/>
      <c r="G28" s="30"/>
    </row>
    <row r="29" spans="1:7" x14ac:dyDescent="0.25">
      <c r="A29" s="30"/>
      <c r="B29" s="45" t="s">
        <v>302</v>
      </c>
      <c r="C29" s="43"/>
      <c r="D29" s="30"/>
      <c r="E29" s="30"/>
      <c r="F29" s="30"/>
      <c r="G29" s="30"/>
    </row>
    <row r="30" spans="1:7" x14ac:dyDescent="0.25">
      <c r="A30" s="30"/>
      <c r="B30" s="30"/>
      <c r="C30" s="30"/>
      <c r="D30" s="30"/>
      <c r="E30" s="30"/>
      <c r="F30" s="30"/>
      <c r="G30" s="30"/>
    </row>
    <row r="31" spans="1:7" ht="18.75" x14ac:dyDescent="0.3">
      <c r="A31" s="329" t="s">
        <v>170</v>
      </c>
      <c r="B31" s="330"/>
      <c r="C31" s="330"/>
      <c r="D31" s="330"/>
      <c r="E31" s="330"/>
      <c r="F31" s="331"/>
      <c r="G31" s="287"/>
    </row>
    <row r="32" spans="1:7" x14ac:dyDescent="0.25">
      <c r="A32" s="30"/>
      <c r="B32" s="30"/>
      <c r="C32" s="30"/>
      <c r="D32" s="30"/>
      <c r="E32" s="30"/>
      <c r="F32" s="30"/>
      <c r="G32" s="30"/>
    </row>
    <row r="33" spans="1:7" s="3" customFormat="1" ht="15" customHeight="1" x14ac:dyDescent="0.25">
      <c r="A33" s="1"/>
      <c r="B33" s="1" t="s">
        <v>328</v>
      </c>
      <c r="C33" s="325"/>
      <c r="D33" s="325"/>
      <c r="E33" s="325"/>
      <c r="F33" s="325"/>
      <c r="G33" s="289"/>
    </row>
    <row r="34" spans="1:7" s="3" customFormat="1" ht="15" customHeight="1" x14ac:dyDescent="0.25">
      <c r="A34" s="1"/>
      <c r="B34" s="1" t="s">
        <v>189</v>
      </c>
      <c r="C34" s="315">
        <f>C7</f>
        <v>0</v>
      </c>
      <c r="D34" s="315"/>
      <c r="E34" s="315"/>
      <c r="F34" s="315"/>
      <c r="G34" s="316"/>
    </row>
    <row r="35" spans="1:7" s="3" customFormat="1" ht="15" customHeight="1" x14ac:dyDescent="0.25">
      <c r="A35" s="121" t="s">
        <v>172</v>
      </c>
      <c r="B35" s="1" t="s">
        <v>293</v>
      </c>
      <c r="C35" s="1"/>
      <c r="D35" s="1"/>
      <c r="E35" s="1"/>
      <c r="F35" s="1"/>
      <c r="G35" s="1"/>
    </row>
    <row r="36" spans="1:7" s="3" customFormat="1" ht="15" customHeight="1" x14ac:dyDescent="0.25">
      <c r="A36" s="121" t="s">
        <v>173</v>
      </c>
      <c r="B36" s="320" t="s">
        <v>178</v>
      </c>
      <c r="C36" s="320"/>
      <c r="D36" s="320"/>
      <c r="E36" s="320"/>
      <c r="F36" s="320"/>
      <c r="G36" s="181"/>
    </row>
    <row r="37" spans="1:7" s="3" customFormat="1" ht="15" customHeight="1" x14ac:dyDescent="0.25">
      <c r="A37" s="121"/>
      <c r="B37" s="320"/>
      <c r="C37" s="320"/>
      <c r="D37" s="320"/>
      <c r="E37" s="320"/>
      <c r="F37" s="320"/>
      <c r="G37" s="181"/>
    </row>
    <row r="38" spans="1:7" s="3" customFormat="1" ht="15" customHeight="1" x14ac:dyDescent="0.25">
      <c r="A38" s="121" t="s">
        <v>174</v>
      </c>
      <c r="B38" s="314" t="s">
        <v>187</v>
      </c>
      <c r="C38" s="314"/>
      <c r="D38" s="314"/>
      <c r="E38" s="314"/>
      <c r="F38" s="128"/>
      <c r="G38" s="130"/>
    </row>
    <row r="39" spans="1:7" s="3" customFormat="1" ht="15" customHeight="1" x14ac:dyDescent="0.25">
      <c r="A39" s="121" t="s">
        <v>175</v>
      </c>
      <c r="B39" s="1" t="s">
        <v>177</v>
      </c>
      <c r="C39" s="1"/>
      <c r="D39" s="43"/>
      <c r="E39" s="128"/>
      <c r="F39" s="128"/>
      <c r="G39" s="1"/>
    </row>
    <row r="40" spans="1:7" s="3" customFormat="1" ht="15" customHeight="1" x14ac:dyDescent="0.25">
      <c r="A40" s="121" t="s">
        <v>179</v>
      </c>
      <c r="B40" s="1" t="s">
        <v>198</v>
      </c>
      <c r="C40" s="83"/>
      <c r="D40" s="160" t="s">
        <v>210</v>
      </c>
      <c r="E40" s="269">
        <f>C17</f>
        <v>0</v>
      </c>
      <c r="F40" s="142" t="s">
        <v>190</v>
      </c>
    </row>
    <row r="41" spans="1:7" s="3" customFormat="1" ht="15" customHeight="1" x14ac:dyDescent="0.25">
      <c r="A41" s="121" t="s">
        <v>176</v>
      </c>
      <c r="B41" s="1" t="s">
        <v>229</v>
      </c>
      <c r="C41" s="68"/>
      <c r="D41" s="160"/>
      <c r="E41" s="43"/>
      <c r="F41" s="43"/>
      <c r="G41" s="142"/>
    </row>
    <row r="42" spans="1:7" s="3" customFormat="1" ht="15" customHeight="1" x14ac:dyDescent="0.25">
      <c r="A42" s="121" t="s">
        <v>180</v>
      </c>
      <c r="B42" s="1" t="s">
        <v>171</v>
      </c>
      <c r="C42" s="234"/>
      <c r="D42" s="1" t="s">
        <v>216</v>
      </c>
      <c r="E42" s="1"/>
      <c r="F42" s="1"/>
      <c r="G42" s="1"/>
    </row>
    <row r="43" spans="1:7" s="3" customFormat="1" ht="15" customHeight="1" x14ac:dyDescent="0.25">
      <c r="A43" s="121"/>
      <c r="B43" s="1" t="s">
        <v>209</v>
      </c>
      <c r="C43" s="1"/>
      <c r="D43" s="1"/>
      <c r="E43" s="1"/>
      <c r="F43" s="1"/>
      <c r="G43" s="1"/>
    </row>
    <row r="44" spans="1:7" s="3" customFormat="1" ht="15" customHeight="1" x14ac:dyDescent="0.25">
      <c r="A44" s="121" t="s">
        <v>184</v>
      </c>
      <c r="B44" s="1" t="s">
        <v>181</v>
      </c>
      <c r="C44" s="1"/>
      <c r="D44" s="1"/>
      <c r="E44" s="234"/>
      <c r="F44" s="142" t="s">
        <v>116</v>
      </c>
    </row>
    <row r="45" spans="1:7" s="3" customFormat="1" ht="15" customHeight="1" x14ac:dyDescent="0.25">
      <c r="A45" s="121" t="s">
        <v>228</v>
      </c>
      <c r="B45" s="320" t="s">
        <v>185</v>
      </c>
      <c r="C45" s="320"/>
      <c r="D45" s="320"/>
      <c r="E45" s="320"/>
      <c r="F45" s="320"/>
      <c r="G45" s="181"/>
    </row>
    <row r="46" spans="1:7" s="95" customFormat="1" ht="15" customHeight="1" x14ac:dyDescent="0.25">
      <c r="A46" s="96"/>
      <c r="B46" s="320"/>
      <c r="C46" s="320"/>
      <c r="D46" s="320"/>
      <c r="E46" s="320"/>
      <c r="F46" s="320"/>
      <c r="G46" s="181"/>
    </row>
    <row r="47" spans="1:7" s="95" customFormat="1" ht="15" customHeight="1" x14ac:dyDescent="0.25">
      <c r="A47" s="96"/>
      <c r="B47" s="96"/>
      <c r="C47" s="96"/>
      <c r="D47" s="96"/>
      <c r="E47" s="96"/>
      <c r="F47" s="96"/>
      <c r="G47" s="96"/>
    </row>
    <row r="48" spans="1:7" s="3" customFormat="1" ht="15" customHeight="1" x14ac:dyDescent="0.25">
      <c r="A48" s="1"/>
      <c r="B48" s="129" t="s">
        <v>182</v>
      </c>
      <c r="C48" s="311"/>
      <c r="D48" s="311"/>
      <c r="E48" s="1"/>
      <c r="F48" s="1"/>
      <c r="G48" s="1"/>
    </row>
    <row r="49" spans="1:7" s="3" customFormat="1" ht="15" customHeight="1" x14ac:dyDescent="0.25">
      <c r="A49" s="1"/>
      <c r="B49" s="129" t="s">
        <v>183</v>
      </c>
      <c r="C49" s="312"/>
      <c r="D49" s="312"/>
      <c r="E49" s="1"/>
      <c r="F49" s="1"/>
      <c r="G49" s="1"/>
    </row>
    <row r="50" spans="1:7" s="3" customFormat="1" ht="15" customHeight="1" x14ac:dyDescent="0.25">
      <c r="A50" s="1"/>
      <c r="B50" s="1"/>
      <c r="C50" s="1"/>
      <c r="D50" s="1"/>
      <c r="E50" s="1"/>
      <c r="F50" s="1"/>
      <c r="G50" s="1"/>
    </row>
    <row r="51" spans="1:7" ht="15" customHeight="1" x14ac:dyDescent="0.25">
      <c r="A51" s="30"/>
      <c r="B51" s="30" t="s">
        <v>193</v>
      </c>
      <c r="C51" s="30"/>
      <c r="D51" s="30"/>
      <c r="E51" s="30"/>
      <c r="F51" s="30"/>
      <c r="G51" s="30"/>
    </row>
    <row r="52" spans="1:7" ht="15" customHeight="1" x14ac:dyDescent="0.25">
      <c r="A52" s="30"/>
      <c r="B52" s="161" t="s">
        <v>211</v>
      </c>
      <c r="C52" s="30"/>
      <c r="D52" s="30"/>
      <c r="E52" s="30"/>
      <c r="F52" s="30"/>
      <c r="G52" s="30"/>
    </row>
    <row r="53" spans="1:7" ht="15" customHeight="1" x14ac:dyDescent="0.25">
      <c r="A53" s="30"/>
      <c r="B53" s="317"/>
      <c r="C53" s="310"/>
      <c r="D53" s="310"/>
      <c r="E53" s="30"/>
      <c r="F53" s="30"/>
      <c r="G53" s="30"/>
    </row>
    <row r="54" spans="1:7" x14ac:dyDescent="0.25">
      <c r="A54" s="30"/>
      <c r="B54" s="318"/>
      <c r="C54" s="310"/>
      <c r="D54" s="310"/>
      <c r="E54" s="30"/>
      <c r="F54" s="30"/>
      <c r="G54" s="30"/>
    </row>
    <row r="55" spans="1:7" x14ac:dyDescent="0.25">
      <c r="A55" s="30"/>
      <c r="B55" s="318"/>
      <c r="C55" s="310"/>
      <c r="D55" s="310"/>
      <c r="E55" s="321" t="s">
        <v>344</v>
      </c>
      <c r="F55" s="321"/>
      <c r="G55" s="30"/>
    </row>
    <row r="56" spans="1:7" x14ac:dyDescent="0.25">
      <c r="A56" s="30"/>
      <c r="B56" s="319"/>
      <c r="C56" s="310"/>
      <c r="D56" s="310"/>
      <c r="E56" s="30"/>
      <c r="F56" s="30"/>
      <c r="G56" s="30"/>
    </row>
  </sheetData>
  <sheetProtection algorithmName="SHA-512" hashValue="jR7JyLW+/gacfSmpbq+3NZ7V6LExBj5UFryEjjEp0z86tMD2/Pb6jOxDS7YLOpIijDcUbw1W7sXeDk167lBnkw==" saltValue="LrcjJKL04aOmykcvyC69zQ==" spinCount="100000" sheet="1" objects="1" scenarios="1"/>
  <mergeCells count="19">
    <mergeCell ref="A1:F1"/>
    <mergeCell ref="A2:F2"/>
    <mergeCell ref="A11:F11"/>
    <mergeCell ref="C33:F33"/>
    <mergeCell ref="B36:F37"/>
    <mergeCell ref="C7:E7"/>
    <mergeCell ref="A4:G4"/>
    <mergeCell ref="A5:G5"/>
    <mergeCell ref="A31:F31"/>
    <mergeCell ref="A9:F9"/>
    <mergeCell ref="C53:D56"/>
    <mergeCell ref="C48:D48"/>
    <mergeCell ref="C49:D49"/>
    <mergeCell ref="C14:E14"/>
    <mergeCell ref="B38:E38"/>
    <mergeCell ref="C34:G34"/>
    <mergeCell ref="B53:B56"/>
    <mergeCell ref="B45:F46"/>
    <mergeCell ref="E55:F55"/>
  </mergeCells>
  <hyperlinks>
    <hyperlink ref="E55:F55" location="princ!A1" display="Page suivante" xr:uid="{9E330972-B699-4439-BA9F-569285DBF9AC}"/>
  </hyperlinks>
  <pageMargins left="0.70866141732283472" right="0.70866141732283472" top="0.55118110236220474" bottom="0.55118110236220474"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47625</xdr:colOff>
                    <xdr:row>12</xdr:row>
                    <xdr:rowOff>28575</xdr:rowOff>
                  </from>
                  <to>
                    <xdr:col>2</xdr:col>
                    <xdr:colOff>590550</xdr:colOff>
                    <xdr:row>13</xdr:row>
                    <xdr:rowOff>47625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xdr:col>
                    <xdr:colOff>485775</xdr:colOff>
                    <xdr:row>12</xdr:row>
                    <xdr:rowOff>28575</xdr:rowOff>
                  </from>
                  <to>
                    <xdr:col>3</xdr:col>
                    <xdr:colOff>219075</xdr:colOff>
                    <xdr:row>13</xdr:row>
                    <xdr:rowOff>47625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xdr:col>
                    <xdr:colOff>38100</xdr:colOff>
                    <xdr:row>14</xdr:row>
                    <xdr:rowOff>171450</xdr:rowOff>
                  </from>
                  <to>
                    <xdr:col>2</xdr:col>
                    <xdr:colOff>581025</xdr:colOff>
                    <xdr:row>15</xdr:row>
                    <xdr:rowOff>180975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xdr:col>
                    <xdr:colOff>38100</xdr:colOff>
                    <xdr:row>18</xdr:row>
                    <xdr:rowOff>85725</xdr:rowOff>
                  </from>
                  <to>
                    <xdr:col>2</xdr:col>
                    <xdr:colOff>581025</xdr:colOff>
                    <xdr:row>20</xdr:row>
                    <xdr:rowOff>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2</xdr:col>
                    <xdr:colOff>28575</xdr:colOff>
                    <xdr:row>22</xdr:row>
                    <xdr:rowOff>85725</xdr:rowOff>
                  </from>
                  <to>
                    <xdr:col>2</xdr:col>
                    <xdr:colOff>571500</xdr:colOff>
                    <xdr:row>24</xdr:row>
                    <xdr:rowOff>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28575</xdr:colOff>
                    <xdr:row>26</xdr:row>
                    <xdr:rowOff>180975</xdr:rowOff>
                  </from>
                  <to>
                    <xdr:col>2</xdr:col>
                    <xdr:colOff>571500</xdr:colOff>
                    <xdr:row>28</xdr:row>
                    <xdr:rowOff>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2</xdr:col>
                    <xdr:colOff>28575</xdr:colOff>
                    <xdr:row>28</xdr:row>
                    <xdr:rowOff>9525</xdr:rowOff>
                  </from>
                  <to>
                    <xdr:col>2</xdr:col>
                    <xdr:colOff>571500</xdr:colOff>
                    <xdr:row>29</xdr:row>
                    <xdr:rowOff>19050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2</xdr:col>
                    <xdr:colOff>485775</xdr:colOff>
                    <xdr:row>14</xdr:row>
                    <xdr:rowOff>171450</xdr:rowOff>
                  </from>
                  <to>
                    <xdr:col>3</xdr:col>
                    <xdr:colOff>219075</xdr:colOff>
                    <xdr:row>15</xdr:row>
                    <xdr:rowOff>180975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2</xdr:col>
                    <xdr:colOff>504825</xdr:colOff>
                    <xdr:row>18</xdr:row>
                    <xdr:rowOff>85725</xdr:rowOff>
                  </from>
                  <to>
                    <xdr:col>3</xdr:col>
                    <xdr:colOff>238125</xdr:colOff>
                    <xdr:row>20</xdr:row>
                    <xdr:rowOff>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2</xdr:col>
                    <xdr:colOff>514350</xdr:colOff>
                    <xdr:row>22</xdr:row>
                    <xdr:rowOff>76200</xdr:rowOff>
                  </from>
                  <to>
                    <xdr:col>3</xdr:col>
                    <xdr:colOff>247650</xdr:colOff>
                    <xdr:row>23</xdr:row>
                    <xdr:rowOff>180975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2</xdr:col>
                    <xdr:colOff>533400</xdr:colOff>
                    <xdr:row>26</xdr:row>
                    <xdr:rowOff>161925</xdr:rowOff>
                  </from>
                  <to>
                    <xdr:col>3</xdr:col>
                    <xdr:colOff>266700</xdr:colOff>
                    <xdr:row>27</xdr:row>
                    <xdr:rowOff>171450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2</xdr:col>
                    <xdr:colOff>533400</xdr:colOff>
                    <xdr:row>28</xdr:row>
                    <xdr:rowOff>19050</xdr:rowOff>
                  </from>
                  <to>
                    <xdr:col>3</xdr:col>
                    <xdr:colOff>266700</xdr:colOff>
                    <xdr:row>29</xdr:row>
                    <xdr:rowOff>28575</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2</xdr:col>
                    <xdr:colOff>752475</xdr:colOff>
                    <xdr:row>38</xdr:row>
                    <xdr:rowOff>0</xdr:rowOff>
                  </from>
                  <to>
                    <xdr:col>3</xdr:col>
                    <xdr:colOff>485775</xdr:colOff>
                    <xdr:row>39</xdr:row>
                    <xdr:rowOff>9525</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3</xdr:col>
                    <xdr:colOff>447675</xdr:colOff>
                    <xdr:row>38</xdr:row>
                    <xdr:rowOff>0</xdr:rowOff>
                  </from>
                  <to>
                    <xdr:col>3</xdr:col>
                    <xdr:colOff>990600</xdr:colOff>
                    <xdr:row>39</xdr:row>
                    <xdr:rowOff>9525</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xdr:col>
                    <xdr:colOff>1885950</xdr:colOff>
                    <xdr:row>38</xdr:row>
                    <xdr:rowOff>180975</xdr:rowOff>
                  </from>
                  <to>
                    <xdr:col>2</xdr:col>
                    <xdr:colOff>28575</xdr:colOff>
                    <xdr:row>40</xdr:row>
                    <xdr:rowOff>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xdr:col>
                    <xdr:colOff>2390775</xdr:colOff>
                    <xdr:row>38</xdr:row>
                    <xdr:rowOff>180975</xdr:rowOff>
                  </from>
                  <to>
                    <xdr:col>2</xdr:col>
                    <xdr:colOff>533400</xdr:colOff>
                    <xdr:row>40</xdr:row>
                    <xdr:rowOff>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3</xdr:col>
                    <xdr:colOff>971550</xdr:colOff>
                    <xdr:row>40</xdr:row>
                    <xdr:rowOff>0</xdr:rowOff>
                  </from>
                  <to>
                    <xdr:col>4</xdr:col>
                    <xdr:colOff>495300</xdr:colOff>
                    <xdr:row>41</xdr:row>
                    <xdr:rowOff>9525</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4</xdr:col>
                    <xdr:colOff>457200</xdr:colOff>
                    <xdr:row>40</xdr:row>
                    <xdr:rowOff>0</xdr:rowOff>
                  </from>
                  <to>
                    <xdr:col>4</xdr:col>
                    <xdr:colOff>1000125</xdr:colOff>
                    <xdr:row>41</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57194-AA53-448B-B185-3B26BD423899}">
  <sheetPr codeName="Feuil10">
    <pageSetUpPr fitToPage="1"/>
  </sheetPr>
  <dimension ref="A1:K46"/>
  <sheetViews>
    <sheetView showGridLines="0" topLeftCell="A25" workbookViewId="0">
      <selection activeCell="E32" sqref="E32:G32"/>
    </sheetView>
  </sheetViews>
  <sheetFormatPr baseColWidth="10" defaultColWidth="0" defaultRowHeight="15" zeroHeight="1" x14ac:dyDescent="0.25"/>
  <cols>
    <col min="1" max="1" width="11.42578125" style="24" customWidth="1"/>
    <col min="2" max="8" width="11.42578125" customWidth="1"/>
    <col min="9" max="9" width="0.5703125" customWidth="1"/>
    <col min="10" max="11" width="0" hidden="1" customWidth="1"/>
    <col min="12" max="16384" width="11.42578125" hidden="1"/>
  </cols>
  <sheetData>
    <row r="1" spans="1:8" ht="20.100000000000001" customHeight="1" x14ac:dyDescent="0.25">
      <c r="A1" s="483" t="s">
        <v>83</v>
      </c>
      <c r="B1" s="483"/>
      <c r="C1" s="483"/>
      <c r="D1" s="483"/>
      <c r="E1" s="483"/>
      <c r="F1" s="483"/>
      <c r="G1" s="483"/>
      <c r="H1" s="483"/>
    </row>
    <row r="2" spans="1:8" ht="20.100000000000001" customHeight="1" x14ac:dyDescent="0.25">
      <c r="A2" s="497" t="s">
        <v>252</v>
      </c>
      <c r="B2" s="497"/>
      <c r="C2" s="497"/>
      <c r="D2" s="497"/>
      <c r="E2" s="497"/>
      <c r="F2" s="497"/>
      <c r="G2" s="497"/>
      <c r="H2" s="497"/>
    </row>
    <row r="3" spans="1:8" x14ac:dyDescent="0.25">
      <c r="A3" s="496" t="s">
        <v>253</v>
      </c>
      <c r="B3" s="496"/>
      <c r="C3" s="496"/>
      <c r="D3" s="496"/>
      <c r="E3" s="496"/>
      <c r="F3" s="496"/>
      <c r="G3" s="496"/>
      <c r="H3" s="496"/>
    </row>
    <row r="4" spans="1:8" x14ac:dyDescent="0.25">
      <c r="A4" s="64"/>
      <c r="B4" s="64"/>
      <c r="C4" s="64"/>
      <c r="D4" s="64"/>
      <c r="E4" s="64"/>
      <c r="F4" s="64"/>
      <c r="G4" s="64"/>
      <c r="H4" s="64"/>
    </row>
    <row r="5" spans="1:8" ht="18.75" x14ac:dyDescent="0.3">
      <c r="A5" s="150" t="s">
        <v>90</v>
      </c>
      <c r="B5" s="149"/>
      <c r="C5" s="149"/>
      <c r="D5" s="149"/>
      <c r="E5" s="149"/>
      <c r="F5" s="149"/>
      <c r="G5" s="149"/>
      <c r="H5" s="149"/>
    </row>
    <row r="6" spans="1:8" ht="18.75" customHeight="1" x14ac:dyDescent="0.25">
      <c r="A6" s="484"/>
      <c r="B6" s="485"/>
      <c r="C6" s="485"/>
      <c r="D6" s="485"/>
      <c r="E6" s="485"/>
      <c r="F6" s="485"/>
      <c r="G6" s="485"/>
      <c r="H6" s="486"/>
    </row>
    <row r="7" spans="1:8" ht="18.75" customHeight="1" x14ac:dyDescent="0.25">
      <c r="A7" s="487"/>
      <c r="B7" s="488"/>
      <c r="C7" s="488"/>
      <c r="D7" s="488"/>
      <c r="E7" s="488"/>
      <c r="F7" s="488"/>
      <c r="G7" s="488"/>
      <c r="H7" s="489"/>
    </row>
    <row r="8" spans="1:8" ht="18.75" customHeight="1" x14ac:dyDescent="0.25">
      <c r="A8" s="487"/>
      <c r="B8" s="488"/>
      <c r="C8" s="488"/>
      <c r="D8" s="488"/>
      <c r="E8" s="488"/>
      <c r="F8" s="488"/>
      <c r="G8" s="488"/>
      <c r="H8" s="489"/>
    </row>
    <row r="9" spans="1:8" ht="18.75" customHeight="1" x14ac:dyDescent="0.25">
      <c r="A9" s="487"/>
      <c r="B9" s="488"/>
      <c r="C9" s="488"/>
      <c r="D9" s="488"/>
      <c r="E9" s="488"/>
      <c r="F9" s="488"/>
      <c r="G9" s="488"/>
      <c r="H9" s="489"/>
    </row>
    <row r="10" spans="1:8" ht="18.75" customHeight="1" x14ac:dyDescent="0.25">
      <c r="A10" s="487"/>
      <c r="B10" s="488"/>
      <c r="C10" s="488"/>
      <c r="D10" s="488"/>
      <c r="E10" s="488"/>
      <c r="F10" s="488"/>
      <c r="G10" s="488"/>
      <c r="H10" s="489"/>
    </row>
    <row r="11" spans="1:8" ht="18.75" customHeight="1" x14ac:dyDescent="0.25">
      <c r="A11" s="487"/>
      <c r="B11" s="488"/>
      <c r="C11" s="488"/>
      <c r="D11" s="488"/>
      <c r="E11" s="488"/>
      <c r="F11" s="488"/>
      <c r="G11" s="488"/>
      <c r="H11" s="489"/>
    </row>
    <row r="12" spans="1:8" ht="18.75" customHeight="1" x14ac:dyDescent="0.25">
      <c r="A12" s="487"/>
      <c r="B12" s="488"/>
      <c r="C12" s="488"/>
      <c r="D12" s="488"/>
      <c r="E12" s="488"/>
      <c r="F12" s="488"/>
      <c r="G12" s="488"/>
      <c r="H12" s="489"/>
    </row>
    <row r="13" spans="1:8" ht="18.75" customHeight="1" x14ac:dyDescent="0.25">
      <c r="A13" s="487"/>
      <c r="B13" s="488"/>
      <c r="C13" s="488"/>
      <c r="D13" s="488"/>
      <c r="E13" s="488"/>
      <c r="F13" s="488"/>
      <c r="G13" s="488"/>
      <c r="H13" s="489"/>
    </row>
    <row r="14" spans="1:8" ht="18.75" customHeight="1" x14ac:dyDescent="0.25">
      <c r="A14" s="487"/>
      <c r="B14" s="488"/>
      <c r="C14" s="488"/>
      <c r="D14" s="488"/>
      <c r="E14" s="488"/>
      <c r="F14" s="488"/>
      <c r="G14" s="488"/>
      <c r="H14" s="489"/>
    </row>
    <row r="15" spans="1:8" x14ac:dyDescent="0.25">
      <c r="A15" s="487"/>
      <c r="B15" s="488"/>
      <c r="C15" s="488"/>
      <c r="D15" s="488"/>
      <c r="E15" s="488"/>
      <c r="F15" s="488"/>
      <c r="G15" s="488"/>
      <c r="H15" s="489"/>
    </row>
    <row r="16" spans="1:8" x14ac:dyDescent="0.25">
      <c r="A16" s="490"/>
      <c r="B16" s="491"/>
      <c r="C16" s="491"/>
      <c r="D16" s="491"/>
      <c r="E16" s="491"/>
      <c r="F16" s="491"/>
      <c r="G16" s="491"/>
      <c r="H16" s="492"/>
    </row>
    <row r="17" spans="1:11" x14ac:dyDescent="0.25">
      <c r="A17" s="30"/>
      <c r="B17" s="149"/>
      <c r="C17" s="149"/>
      <c r="D17" s="149"/>
      <c r="E17" s="149"/>
      <c r="F17" s="149"/>
      <c r="G17" s="149"/>
      <c r="H17" s="149"/>
    </row>
    <row r="18" spans="1:11" ht="15.75" x14ac:dyDescent="0.25">
      <c r="A18" s="273" t="s">
        <v>91</v>
      </c>
      <c r="B18" s="233"/>
      <c r="C18" s="233"/>
      <c r="D18" s="498"/>
      <c r="E18" s="499"/>
      <c r="F18" s="272"/>
      <c r="G18" s="149"/>
      <c r="H18" s="149"/>
    </row>
    <row r="19" spans="1:11" ht="15.75" x14ac:dyDescent="0.25">
      <c r="A19" s="273" t="s">
        <v>315</v>
      </c>
      <c r="B19" s="233"/>
      <c r="C19" s="233"/>
      <c r="D19" s="499"/>
      <c r="E19" s="499"/>
      <c r="F19" s="272"/>
      <c r="G19" s="149"/>
      <c r="H19" s="149"/>
    </row>
    <row r="20" spans="1:11" x14ac:dyDescent="0.25">
      <c r="A20" s="30"/>
      <c r="B20" s="149"/>
      <c r="C20" s="149"/>
      <c r="D20" s="149"/>
      <c r="E20" s="149"/>
      <c r="F20" s="149"/>
      <c r="G20" s="149"/>
      <c r="H20" s="149"/>
    </row>
    <row r="21" spans="1:11" ht="18.75" x14ac:dyDescent="0.3">
      <c r="A21" s="150" t="s">
        <v>92</v>
      </c>
      <c r="B21" s="149"/>
      <c r="C21" s="149"/>
      <c r="D21" s="149"/>
      <c r="E21" s="149"/>
      <c r="F21" s="149"/>
      <c r="G21" s="149"/>
      <c r="H21" s="149"/>
    </row>
    <row r="22" spans="1:11" x14ac:dyDescent="0.25">
      <c r="A22" s="151"/>
      <c r="B22" s="149"/>
      <c r="C22" s="149"/>
      <c r="D22" s="149"/>
      <c r="E22" s="149"/>
      <c r="F22" s="149"/>
      <c r="G22" s="149"/>
      <c r="H22" s="149"/>
    </row>
    <row r="23" spans="1:11" s="24" customFormat="1" ht="15.75" x14ac:dyDescent="0.25">
      <c r="A23" s="493" t="s">
        <v>87</v>
      </c>
      <c r="B23" s="494"/>
      <c r="C23" s="494"/>
      <c r="D23" s="495"/>
      <c r="E23" s="493" t="s">
        <v>89</v>
      </c>
      <c r="F23" s="494"/>
      <c r="G23" s="494"/>
      <c r="H23" s="495"/>
      <c r="K23" s="85"/>
    </row>
    <row r="24" spans="1:11" s="24" customFormat="1" x14ac:dyDescent="0.25">
      <c r="A24" s="471" t="s">
        <v>88</v>
      </c>
      <c r="B24" s="472"/>
      <c r="C24" s="473"/>
      <c r="D24" s="152" t="s">
        <v>116</v>
      </c>
      <c r="E24" s="474" t="s">
        <v>117</v>
      </c>
      <c r="F24" s="475"/>
      <c r="G24" s="476"/>
      <c r="H24" s="152" t="s">
        <v>116</v>
      </c>
    </row>
    <row r="25" spans="1:11" s="24" customFormat="1" x14ac:dyDescent="0.25">
      <c r="A25" s="477"/>
      <c r="B25" s="478"/>
      <c r="C25" s="479"/>
      <c r="D25" s="153"/>
      <c r="E25" s="480"/>
      <c r="F25" s="481"/>
      <c r="G25" s="482"/>
      <c r="H25" s="153"/>
    </row>
    <row r="26" spans="1:11" s="24" customFormat="1" x14ac:dyDescent="0.25">
      <c r="A26" s="457" t="s">
        <v>126</v>
      </c>
      <c r="B26" s="458"/>
      <c r="C26" s="459"/>
      <c r="D26" s="267"/>
      <c r="E26" s="457" t="s">
        <v>122</v>
      </c>
      <c r="F26" s="458"/>
      <c r="G26" s="459"/>
      <c r="H26" s="267"/>
    </row>
    <row r="27" spans="1:11" s="24" customFormat="1" x14ac:dyDescent="0.25">
      <c r="A27" s="451"/>
      <c r="B27" s="452"/>
      <c r="C27" s="453"/>
      <c r="D27" s="267"/>
      <c r="E27" s="454"/>
      <c r="F27" s="356"/>
      <c r="G27" s="455"/>
      <c r="H27" s="267"/>
    </row>
    <row r="28" spans="1:11" s="24" customFormat="1" x14ac:dyDescent="0.25">
      <c r="A28" s="451"/>
      <c r="B28" s="452"/>
      <c r="C28" s="453"/>
      <c r="D28" s="267"/>
      <c r="E28" s="457" t="s">
        <v>123</v>
      </c>
      <c r="F28" s="458"/>
      <c r="G28" s="459"/>
      <c r="H28" s="267"/>
    </row>
    <row r="29" spans="1:11" s="24" customFormat="1" x14ac:dyDescent="0.25">
      <c r="A29" s="451"/>
      <c r="B29" s="452"/>
      <c r="C29" s="453"/>
      <c r="D29" s="267"/>
      <c r="E29" s="457" t="s">
        <v>124</v>
      </c>
      <c r="F29" s="458"/>
      <c r="G29" s="459"/>
      <c r="H29" s="267"/>
    </row>
    <row r="30" spans="1:11" s="24" customFormat="1" x14ac:dyDescent="0.25">
      <c r="A30" s="451"/>
      <c r="B30" s="452"/>
      <c r="C30" s="453"/>
      <c r="D30" s="267"/>
      <c r="E30" s="454"/>
      <c r="F30" s="356"/>
      <c r="G30" s="455"/>
      <c r="H30" s="267"/>
    </row>
    <row r="31" spans="1:11" s="24" customFormat="1" x14ac:dyDescent="0.25">
      <c r="A31" s="451"/>
      <c r="B31" s="452"/>
      <c r="C31" s="453"/>
      <c r="D31" s="267"/>
      <c r="E31" s="457" t="s">
        <v>125</v>
      </c>
      <c r="F31" s="458"/>
      <c r="G31" s="459"/>
      <c r="H31" s="267"/>
    </row>
    <row r="32" spans="1:11" s="24" customFormat="1" x14ac:dyDescent="0.25">
      <c r="A32" s="451"/>
      <c r="B32" s="452"/>
      <c r="C32" s="453"/>
      <c r="D32" s="267"/>
      <c r="E32" s="454"/>
      <c r="F32" s="356"/>
      <c r="G32" s="455"/>
      <c r="H32" s="267"/>
    </row>
    <row r="33" spans="1:8" s="24" customFormat="1" x14ac:dyDescent="0.25">
      <c r="A33" s="451"/>
      <c r="B33" s="452"/>
      <c r="C33" s="453"/>
      <c r="D33" s="267"/>
      <c r="E33" s="457" t="s">
        <v>118</v>
      </c>
      <c r="F33" s="458"/>
      <c r="G33" s="459"/>
      <c r="H33" s="267">
        <f>'p.1 '!C21</f>
        <v>0</v>
      </c>
    </row>
    <row r="34" spans="1:8" s="24" customFormat="1" x14ac:dyDescent="0.25">
      <c r="A34" s="460"/>
      <c r="B34" s="461"/>
      <c r="C34" s="462"/>
      <c r="D34" s="268"/>
      <c r="E34" s="463"/>
      <c r="F34" s="464"/>
      <c r="G34" s="465"/>
      <c r="H34" s="154"/>
    </row>
    <row r="35" spans="1:8" s="24" customFormat="1" ht="15.75" x14ac:dyDescent="0.25">
      <c r="A35" s="466" t="s">
        <v>113</v>
      </c>
      <c r="B35" s="467"/>
      <c r="C35" s="468"/>
      <c r="D35" s="155">
        <f>SUM(D25:D34)</f>
        <v>0</v>
      </c>
      <c r="E35" s="466" t="s">
        <v>113</v>
      </c>
      <c r="F35" s="467"/>
      <c r="G35" s="468"/>
      <c r="H35" s="155">
        <f>SUM(H25:H34)</f>
        <v>0</v>
      </c>
    </row>
    <row r="36" spans="1:8" s="24" customFormat="1" x14ac:dyDescent="0.25">
      <c r="A36" s="456" t="s">
        <v>169</v>
      </c>
      <c r="B36" s="456"/>
      <c r="C36" s="456"/>
      <c r="D36" s="456"/>
      <c r="E36" s="456"/>
      <c r="F36" s="456"/>
      <c r="G36" s="456"/>
      <c r="H36" s="456"/>
    </row>
    <row r="37" spans="1:8" x14ac:dyDescent="0.25">
      <c r="A37" s="30"/>
      <c r="B37" s="149"/>
      <c r="C37" s="149"/>
      <c r="D37" s="149"/>
      <c r="E37" s="149"/>
      <c r="F37" s="149"/>
      <c r="G37" s="149"/>
      <c r="H37" s="149"/>
    </row>
    <row r="38" spans="1:8" ht="15.75" x14ac:dyDescent="0.25">
      <c r="A38" s="274" t="s">
        <v>313</v>
      </c>
    </row>
    <row r="39" spans="1:8" ht="15.75" x14ac:dyDescent="0.25">
      <c r="A39" s="274" t="s">
        <v>314</v>
      </c>
      <c r="D39" s="469"/>
      <c r="E39" s="469"/>
      <c r="F39" s="469"/>
      <c r="G39" s="469"/>
      <c r="H39" s="469"/>
    </row>
    <row r="40" spans="1:8" x14ac:dyDescent="0.25"/>
    <row r="41" spans="1:8" ht="15.75" x14ac:dyDescent="0.25">
      <c r="A41" s="274" t="s">
        <v>346</v>
      </c>
    </row>
    <row r="42" spans="1:8" ht="15.75" customHeight="1" x14ac:dyDescent="0.25">
      <c r="A42" s="470" t="s">
        <v>324</v>
      </c>
      <c r="B42" s="470"/>
      <c r="C42" s="470"/>
      <c r="D42" s="470"/>
      <c r="E42" s="470"/>
      <c r="F42" s="470"/>
      <c r="G42" s="470"/>
      <c r="H42" s="470"/>
    </row>
    <row r="43" spans="1:8" ht="15.75" customHeight="1" x14ac:dyDescent="0.25">
      <c r="A43" s="470" t="s">
        <v>325</v>
      </c>
      <c r="B43" s="470"/>
      <c r="C43" s="470"/>
      <c r="D43" s="469"/>
      <c r="E43" s="469"/>
      <c r="F43" s="469"/>
    </row>
    <row r="44" spans="1:8" ht="15.75" customHeight="1" x14ac:dyDescent="0.25">
      <c r="A44" s="290"/>
      <c r="B44" s="290"/>
      <c r="C44" s="290"/>
      <c r="D44" s="307"/>
      <c r="E44" s="307"/>
      <c r="F44" s="307"/>
    </row>
    <row r="45" spans="1:8" ht="15.75" customHeight="1" x14ac:dyDescent="0.25">
      <c r="A45" s="290"/>
      <c r="B45" s="290"/>
      <c r="C45" s="290"/>
      <c r="D45" s="307"/>
      <c r="E45" s="307"/>
      <c r="F45" s="307"/>
    </row>
    <row r="46" spans="1:8" x14ac:dyDescent="0.25">
      <c r="F46" s="321" t="s">
        <v>344</v>
      </c>
      <c r="G46" s="321"/>
    </row>
  </sheetData>
  <sheetProtection algorithmName="SHA-512" hashValue="3GtXeeFnpUbjFyEN6xzq89w3eZ5c987WbLDvPvVK/OCqvQ5yh/GIXys7D2BJ+2xGJ0E6LC7PRk7KOplfGFM+6A==" saltValue="YFaK0+C55BkICRdbMjIYyA==" spinCount="100000" sheet="1" objects="1" scenarios="1"/>
  <mergeCells count="38">
    <mergeCell ref="A24:C24"/>
    <mergeCell ref="E24:G24"/>
    <mergeCell ref="A25:C25"/>
    <mergeCell ref="E25:G25"/>
    <mergeCell ref="A1:H1"/>
    <mergeCell ref="A6:H16"/>
    <mergeCell ref="A23:D23"/>
    <mergeCell ref="E23:H23"/>
    <mergeCell ref="A3:H3"/>
    <mergeCell ref="A2:H2"/>
    <mergeCell ref="D18:E18"/>
    <mergeCell ref="D19:E19"/>
    <mergeCell ref="A26:C26"/>
    <mergeCell ref="E26:G26"/>
    <mergeCell ref="A27:C27"/>
    <mergeCell ref="E27:G27"/>
    <mergeCell ref="A28:C28"/>
    <mergeCell ref="E28:G28"/>
    <mergeCell ref="A29:C29"/>
    <mergeCell ref="E29:G29"/>
    <mergeCell ref="A30:C30"/>
    <mergeCell ref="E30:G30"/>
    <mergeCell ref="A31:C31"/>
    <mergeCell ref="E31:G31"/>
    <mergeCell ref="F46:G46"/>
    <mergeCell ref="A32:C32"/>
    <mergeCell ref="E32:G32"/>
    <mergeCell ref="A36:H36"/>
    <mergeCell ref="A33:C33"/>
    <mergeCell ref="E33:G33"/>
    <mergeCell ref="A34:C34"/>
    <mergeCell ref="E34:G34"/>
    <mergeCell ref="A35:C35"/>
    <mergeCell ref="E35:G35"/>
    <mergeCell ref="D39:H39"/>
    <mergeCell ref="D43:F43"/>
    <mergeCell ref="A42:H42"/>
    <mergeCell ref="A43:C43"/>
  </mergeCells>
  <hyperlinks>
    <hyperlink ref="F46:G46" location="anniv!A1" display="Page suivante" xr:uid="{7F1B7032-1F5A-4F06-A49D-4608343CFDEA}"/>
  </hyperlinks>
  <pageMargins left="0.7" right="0.7" top="0.75" bottom="0.75" header="0.3" footer="0.3"/>
  <pageSetup paperSize="9" scale="9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638175</xdr:colOff>
                    <xdr:row>37</xdr:row>
                    <xdr:rowOff>9525</xdr:rowOff>
                  </from>
                  <to>
                    <xdr:col>2</xdr:col>
                    <xdr:colOff>419100</xdr:colOff>
                    <xdr:row>38</xdr:row>
                    <xdr:rowOff>9525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2</xdr:col>
                    <xdr:colOff>314325</xdr:colOff>
                    <xdr:row>37</xdr:row>
                    <xdr:rowOff>9525</xdr:rowOff>
                  </from>
                  <to>
                    <xdr:col>3</xdr:col>
                    <xdr:colOff>95250</xdr:colOff>
                    <xdr:row>38</xdr:row>
                    <xdr:rowOff>9525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7ABF9-108F-40BA-847F-E7ECDB06BF3B}">
  <sheetPr codeName="Feuil11"/>
  <dimension ref="A1:K52"/>
  <sheetViews>
    <sheetView showGridLines="0" zoomScaleNormal="100" workbookViewId="0">
      <selection sqref="A1:H1"/>
    </sheetView>
  </sheetViews>
  <sheetFormatPr baseColWidth="10" defaultColWidth="0" defaultRowHeight="15" zeroHeight="1" x14ac:dyDescent="0.25"/>
  <cols>
    <col min="1" max="8" width="11.42578125" customWidth="1"/>
    <col min="9" max="9" width="0.85546875" style="149" customWidth="1"/>
    <col min="10" max="11" width="0" hidden="1" customWidth="1"/>
    <col min="12" max="16384" width="11.42578125" hidden="1"/>
  </cols>
  <sheetData>
    <row r="1" spans="1:8" ht="20.100000000000001" customHeight="1" x14ac:dyDescent="0.25">
      <c r="A1" s="483" t="s">
        <v>120</v>
      </c>
      <c r="B1" s="483"/>
      <c r="C1" s="483"/>
      <c r="D1" s="483"/>
      <c r="E1" s="483"/>
      <c r="F1" s="483"/>
      <c r="G1" s="483"/>
      <c r="H1" s="483"/>
    </row>
    <row r="2" spans="1:8" x14ac:dyDescent="0.25">
      <c r="A2" s="149"/>
      <c r="B2" s="149"/>
      <c r="C2" s="149"/>
      <c r="D2" s="149"/>
      <c r="E2" s="149"/>
      <c r="F2" s="149"/>
      <c r="G2" s="149"/>
      <c r="H2" s="149"/>
    </row>
    <row r="3" spans="1:8" ht="14.1" customHeight="1" x14ac:dyDescent="0.25">
      <c r="A3" s="275" t="s">
        <v>316</v>
      </c>
      <c r="B3" s="276"/>
      <c r="C3" s="276"/>
      <c r="D3" s="276"/>
      <c r="E3" s="276"/>
      <c r="F3" s="276"/>
      <c r="G3" s="276"/>
      <c r="H3" s="276"/>
    </row>
    <row r="4" spans="1:8" ht="14.1" customHeight="1" x14ac:dyDescent="0.25">
      <c r="A4" s="520" t="s">
        <v>291</v>
      </c>
      <c r="B4" s="520"/>
      <c r="C4" s="520"/>
      <c r="D4" s="520"/>
      <c r="E4" s="520"/>
      <c r="F4" s="520"/>
      <c r="G4" s="520"/>
      <c r="H4" s="520"/>
    </row>
    <row r="5" spans="1:8" ht="14.1" customHeight="1" x14ac:dyDescent="0.25">
      <c r="A5" s="520"/>
      <c r="B5" s="520"/>
      <c r="C5" s="520"/>
      <c r="D5" s="520"/>
      <c r="E5" s="520"/>
      <c r="F5" s="520"/>
      <c r="G5" s="520"/>
      <c r="H5" s="520"/>
    </row>
    <row r="6" spans="1:8" ht="14.1" customHeight="1" x14ac:dyDescent="0.25">
      <c r="A6" s="520" t="s">
        <v>290</v>
      </c>
      <c r="B6" s="520"/>
      <c r="C6" s="520"/>
      <c r="D6" s="520"/>
      <c r="E6" s="520"/>
      <c r="F6" s="520"/>
      <c r="G6" s="520"/>
      <c r="H6" s="520"/>
    </row>
    <row r="7" spans="1:8" ht="14.1" customHeight="1" x14ac:dyDescent="0.25">
      <c r="A7" s="520"/>
      <c r="B7" s="520"/>
      <c r="C7" s="520"/>
      <c r="D7" s="520"/>
      <c r="E7" s="520"/>
      <c r="F7" s="520"/>
      <c r="G7" s="520"/>
      <c r="H7" s="520"/>
    </row>
    <row r="8" spans="1:8" x14ac:dyDescent="0.25">
      <c r="A8" s="194"/>
      <c r="B8" s="194"/>
      <c r="C8" s="194"/>
      <c r="D8" s="194"/>
      <c r="E8" s="194"/>
      <c r="F8" s="194"/>
      <c r="G8" s="194"/>
      <c r="H8" s="194"/>
    </row>
    <row r="9" spans="1:8" ht="15.75" x14ac:dyDescent="0.25">
      <c r="A9" s="232" t="s">
        <v>255</v>
      </c>
      <c r="B9" s="233"/>
      <c r="C9" s="233"/>
      <c r="D9" s="233"/>
      <c r="E9" s="233"/>
      <c r="F9" s="233"/>
      <c r="G9" s="264"/>
      <c r="H9" s="149"/>
    </row>
    <row r="10" spans="1:8" ht="15.75" x14ac:dyDescent="0.25">
      <c r="A10" s="140"/>
      <c r="B10" s="149"/>
      <c r="C10" s="149"/>
      <c r="D10" s="149"/>
      <c r="E10" s="149"/>
      <c r="F10" s="149"/>
      <c r="G10" s="195"/>
      <c r="H10" s="149"/>
    </row>
    <row r="11" spans="1:8" ht="15.75" x14ac:dyDescent="0.25">
      <c r="A11" s="232" t="s">
        <v>254</v>
      </c>
      <c r="B11" s="149"/>
      <c r="C11" s="265"/>
      <c r="D11" s="149"/>
      <c r="E11" s="149"/>
      <c r="F11" s="149"/>
      <c r="G11" s="195"/>
      <c r="H11" s="149"/>
    </row>
    <row r="12" spans="1:8" x14ac:dyDescent="0.25">
      <c r="A12" s="30"/>
      <c r="B12" s="149"/>
      <c r="C12" s="149"/>
      <c r="D12" s="149"/>
      <c r="E12" s="149"/>
      <c r="F12" s="149"/>
      <c r="G12" s="149"/>
      <c r="H12" s="149"/>
    </row>
    <row r="13" spans="1:8" ht="18.75" x14ac:dyDescent="0.3">
      <c r="A13" s="150" t="s">
        <v>114</v>
      </c>
      <c r="B13" s="233"/>
      <c r="C13" s="233"/>
      <c r="D13" s="233"/>
      <c r="E13" s="233"/>
      <c r="F13" s="149"/>
      <c r="G13" s="149"/>
      <c r="H13" s="149"/>
    </row>
    <row r="14" spans="1:8" ht="15.75" x14ac:dyDescent="0.25">
      <c r="A14" s="273" t="s">
        <v>115</v>
      </c>
      <c r="B14" s="233"/>
      <c r="C14" s="233"/>
      <c r="D14" s="233"/>
      <c r="E14" s="233"/>
      <c r="F14" s="149"/>
      <c r="G14" s="149"/>
      <c r="H14" s="149"/>
    </row>
    <row r="15" spans="1:8" x14ac:dyDescent="0.25">
      <c r="A15" s="511"/>
      <c r="B15" s="512"/>
      <c r="C15" s="512"/>
      <c r="D15" s="512"/>
      <c r="E15" s="512"/>
      <c r="F15" s="512"/>
      <c r="G15" s="512"/>
      <c r="H15" s="513"/>
    </row>
    <row r="16" spans="1:8" x14ac:dyDescent="0.25">
      <c r="A16" s="514"/>
      <c r="B16" s="515"/>
      <c r="C16" s="515"/>
      <c r="D16" s="515"/>
      <c r="E16" s="515"/>
      <c r="F16" s="515"/>
      <c r="G16" s="515"/>
      <c r="H16" s="516"/>
    </row>
    <row r="17" spans="1:11" x14ac:dyDescent="0.25">
      <c r="A17" s="514"/>
      <c r="B17" s="515"/>
      <c r="C17" s="515"/>
      <c r="D17" s="515"/>
      <c r="E17" s="515"/>
      <c r="F17" s="515"/>
      <c r="G17" s="515"/>
      <c r="H17" s="516"/>
    </row>
    <row r="18" spans="1:11" x14ac:dyDescent="0.25">
      <c r="A18" s="514"/>
      <c r="B18" s="515"/>
      <c r="C18" s="515"/>
      <c r="D18" s="515"/>
      <c r="E18" s="515"/>
      <c r="F18" s="515"/>
      <c r="G18" s="515"/>
      <c r="H18" s="516"/>
    </row>
    <row r="19" spans="1:11" x14ac:dyDescent="0.25">
      <c r="A19" s="514"/>
      <c r="B19" s="515"/>
      <c r="C19" s="515"/>
      <c r="D19" s="515"/>
      <c r="E19" s="515"/>
      <c r="F19" s="515"/>
      <c r="G19" s="515"/>
      <c r="H19" s="516"/>
    </row>
    <row r="20" spans="1:11" x14ac:dyDescent="0.25">
      <c r="A20" s="514"/>
      <c r="B20" s="515"/>
      <c r="C20" s="515"/>
      <c r="D20" s="515"/>
      <c r="E20" s="515"/>
      <c r="F20" s="515"/>
      <c r="G20" s="515"/>
      <c r="H20" s="516"/>
    </row>
    <row r="21" spans="1:11" x14ac:dyDescent="0.25">
      <c r="A21" s="514"/>
      <c r="B21" s="515"/>
      <c r="C21" s="515"/>
      <c r="D21" s="515"/>
      <c r="E21" s="515"/>
      <c r="F21" s="515"/>
      <c r="G21" s="515"/>
      <c r="H21" s="516"/>
    </row>
    <row r="22" spans="1:11" x14ac:dyDescent="0.25">
      <c r="A22" s="514"/>
      <c r="B22" s="515"/>
      <c r="C22" s="515"/>
      <c r="D22" s="515"/>
      <c r="E22" s="515"/>
      <c r="F22" s="515"/>
      <c r="G22" s="515"/>
      <c r="H22" s="516"/>
    </row>
    <row r="23" spans="1:11" x14ac:dyDescent="0.25">
      <c r="A23" s="514"/>
      <c r="B23" s="515"/>
      <c r="C23" s="515"/>
      <c r="D23" s="515"/>
      <c r="E23" s="515"/>
      <c r="F23" s="515"/>
      <c r="G23" s="515"/>
      <c r="H23" s="516"/>
    </row>
    <row r="24" spans="1:11" x14ac:dyDescent="0.25">
      <c r="A24" s="514"/>
      <c r="B24" s="515"/>
      <c r="C24" s="515"/>
      <c r="D24" s="515"/>
      <c r="E24" s="515"/>
      <c r="F24" s="515"/>
      <c r="G24" s="515"/>
      <c r="H24" s="516"/>
    </row>
    <row r="25" spans="1:11" x14ac:dyDescent="0.25">
      <c r="A25" s="517"/>
      <c r="B25" s="518"/>
      <c r="C25" s="518"/>
      <c r="D25" s="518"/>
      <c r="E25" s="518"/>
      <c r="F25" s="518"/>
      <c r="G25" s="518"/>
      <c r="H25" s="519"/>
    </row>
    <row r="26" spans="1:11" x14ac:dyDescent="0.25">
      <c r="A26" s="156"/>
      <c r="B26" s="149"/>
      <c r="C26" s="149"/>
      <c r="D26" s="149"/>
      <c r="E26" s="149"/>
      <c r="F26" s="149"/>
      <c r="G26" s="149"/>
      <c r="H26" s="149"/>
    </row>
    <row r="27" spans="1:11" ht="15.75" x14ac:dyDescent="0.25">
      <c r="A27" s="277" t="s">
        <v>317</v>
      </c>
      <c r="B27" s="149"/>
      <c r="C27" s="149"/>
      <c r="D27" s="149"/>
      <c r="E27" s="521"/>
      <c r="F27" s="521"/>
      <c r="G27" s="149"/>
      <c r="H27" s="149"/>
    </row>
    <row r="28" spans="1:11" x14ac:dyDescent="0.25">
      <c r="A28" s="156"/>
      <c r="B28" s="149"/>
      <c r="C28" s="149"/>
      <c r="D28" s="149"/>
      <c r="E28" s="149"/>
      <c r="F28" s="149"/>
      <c r="G28" s="149"/>
      <c r="H28" s="149"/>
    </row>
    <row r="29" spans="1:11" ht="18.75" x14ac:dyDescent="0.3">
      <c r="A29" s="150" t="s">
        <v>92</v>
      </c>
      <c r="B29" s="149"/>
      <c r="C29" s="149"/>
      <c r="D29" s="149"/>
      <c r="E29" s="149"/>
      <c r="F29" s="149"/>
      <c r="G29" s="149"/>
      <c r="H29" s="149"/>
    </row>
    <row r="30" spans="1:11" x14ac:dyDescent="0.25">
      <c r="A30" s="151"/>
      <c r="B30" s="149"/>
      <c r="C30" s="149"/>
      <c r="D30" s="149"/>
      <c r="E30" s="149"/>
      <c r="F30" s="149"/>
      <c r="G30" s="149"/>
      <c r="H30" s="149"/>
    </row>
    <row r="31" spans="1:11" s="24" customFormat="1" ht="15.75" x14ac:dyDescent="0.25">
      <c r="A31" s="493" t="s">
        <v>87</v>
      </c>
      <c r="B31" s="494"/>
      <c r="C31" s="494"/>
      <c r="D31" s="495"/>
      <c r="E31" s="493" t="s">
        <v>89</v>
      </c>
      <c r="F31" s="494"/>
      <c r="G31" s="494"/>
      <c r="H31" s="495"/>
      <c r="I31" s="30"/>
      <c r="K31" s="85"/>
    </row>
    <row r="32" spans="1:11" s="24" customFormat="1" x14ac:dyDescent="0.25">
      <c r="A32" s="471" t="s">
        <v>88</v>
      </c>
      <c r="B32" s="472"/>
      <c r="C32" s="473"/>
      <c r="D32" s="152" t="s">
        <v>116</v>
      </c>
      <c r="E32" s="474" t="s">
        <v>117</v>
      </c>
      <c r="F32" s="475"/>
      <c r="G32" s="476"/>
      <c r="H32" s="152" t="s">
        <v>116</v>
      </c>
      <c r="I32" s="30"/>
    </row>
    <row r="33" spans="1:9" s="24" customFormat="1" x14ac:dyDescent="0.25">
      <c r="A33" s="508"/>
      <c r="B33" s="509"/>
      <c r="C33" s="510"/>
      <c r="D33" s="266"/>
      <c r="E33" s="508"/>
      <c r="F33" s="509"/>
      <c r="G33" s="510"/>
      <c r="H33" s="266"/>
      <c r="I33" s="30"/>
    </row>
    <row r="34" spans="1:9" s="24" customFormat="1" x14ac:dyDescent="0.25">
      <c r="A34" s="505"/>
      <c r="B34" s="506"/>
      <c r="C34" s="507"/>
      <c r="D34" s="267"/>
      <c r="E34" s="457" t="s">
        <v>122</v>
      </c>
      <c r="F34" s="458"/>
      <c r="G34" s="459"/>
      <c r="H34" s="267"/>
      <c r="I34" s="30"/>
    </row>
    <row r="35" spans="1:9" s="24" customFormat="1" x14ac:dyDescent="0.25">
      <c r="A35" s="505"/>
      <c r="B35" s="506"/>
      <c r="C35" s="507"/>
      <c r="D35" s="267"/>
      <c r="E35" s="505"/>
      <c r="F35" s="506"/>
      <c r="G35" s="507"/>
      <c r="H35" s="267"/>
      <c r="I35" s="30"/>
    </row>
    <row r="36" spans="1:9" s="24" customFormat="1" x14ac:dyDescent="0.25">
      <c r="A36" s="505"/>
      <c r="B36" s="506"/>
      <c r="C36" s="507"/>
      <c r="D36" s="267"/>
      <c r="E36" s="505"/>
      <c r="F36" s="506"/>
      <c r="G36" s="507"/>
      <c r="H36" s="267"/>
      <c r="I36" s="30"/>
    </row>
    <row r="37" spans="1:9" s="24" customFormat="1" x14ac:dyDescent="0.25">
      <c r="A37" s="505"/>
      <c r="B37" s="506"/>
      <c r="C37" s="507"/>
      <c r="D37" s="267"/>
      <c r="E37" s="505"/>
      <c r="F37" s="506"/>
      <c r="G37" s="507"/>
      <c r="H37" s="267"/>
      <c r="I37" s="30"/>
    </row>
    <row r="38" spans="1:9" s="24" customFormat="1" x14ac:dyDescent="0.25">
      <c r="A38" s="505"/>
      <c r="B38" s="506"/>
      <c r="C38" s="507"/>
      <c r="D38" s="267"/>
      <c r="E38" s="505"/>
      <c r="F38" s="506"/>
      <c r="G38" s="507"/>
      <c r="H38" s="267"/>
      <c r="I38" s="30"/>
    </row>
    <row r="39" spans="1:9" s="24" customFormat="1" x14ac:dyDescent="0.25">
      <c r="A39" s="505"/>
      <c r="B39" s="506"/>
      <c r="C39" s="507"/>
      <c r="D39" s="267"/>
      <c r="E39" s="505"/>
      <c r="F39" s="506"/>
      <c r="G39" s="507"/>
      <c r="H39" s="267"/>
      <c r="I39" s="30"/>
    </row>
    <row r="40" spans="1:9" s="24" customFormat="1" x14ac:dyDescent="0.25">
      <c r="A40" s="505"/>
      <c r="B40" s="506"/>
      <c r="C40" s="507"/>
      <c r="D40" s="267"/>
      <c r="E40" s="505"/>
      <c r="F40" s="506"/>
      <c r="G40" s="507"/>
      <c r="H40" s="267"/>
      <c r="I40" s="30"/>
    </row>
    <row r="41" spans="1:9" s="24" customFormat="1" x14ac:dyDescent="0.25">
      <c r="A41" s="505"/>
      <c r="B41" s="506"/>
      <c r="C41" s="507"/>
      <c r="D41" s="267"/>
      <c r="E41" s="457" t="s">
        <v>119</v>
      </c>
      <c r="F41" s="458"/>
      <c r="G41" s="459"/>
      <c r="H41" s="267"/>
      <c r="I41" s="30"/>
    </row>
    <row r="42" spans="1:9" s="24" customFormat="1" x14ac:dyDescent="0.25">
      <c r="A42" s="502"/>
      <c r="B42" s="503"/>
      <c r="C42" s="504"/>
      <c r="D42" s="268"/>
      <c r="E42" s="502"/>
      <c r="F42" s="503"/>
      <c r="G42" s="504"/>
      <c r="H42" s="268"/>
      <c r="I42" s="30"/>
    </row>
    <row r="43" spans="1:9" s="24" customFormat="1" ht="15.75" x14ac:dyDescent="0.25">
      <c r="A43" s="466" t="s">
        <v>113</v>
      </c>
      <c r="B43" s="467"/>
      <c r="C43" s="468"/>
      <c r="D43" s="155">
        <f>SUM(D33:D42)</f>
        <v>0</v>
      </c>
      <c r="E43" s="466" t="s">
        <v>113</v>
      </c>
      <c r="F43" s="467"/>
      <c r="G43" s="468"/>
      <c r="H43" s="155">
        <f>SUM(H33:H42)</f>
        <v>0</v>
      </c>
      <c r="I43" s="30"/>
    </row>
    <row r="44" spans="1:9" s="24" customFormat="1" x14ac:dyDescent="0.25">
      <c r="A44" s="501" t="s">
        <v>168</v>
      </c>
      <c r="B44" s="501"/>
      <c r="C44" s="501"/>
      <c r="D44" s="501"/>
      <c r="E44" s="501"/>
      <c r="F44" s="501"/>
      <c r="G44" s="501"/>
      <c r="H44" s="501"/>
      <c r="I44" s="30"/>
    </row>
    <row r="45" spans="1:9" x14ac:dyDescent="0.25">
      <c r="A45" s="149"/>
      <c r="B45" s="149"/>
      <c r="C45" s="149"/>
      <c r="D45" s="149"/>
      <c r="E45" s="149"/>
      <c r="F45" s="149"/>
      <c r="G45" s="149"/>
      <c r="H45" s="149"/>
    </row>
    <row r="46" spans="1:9" x14ac:dyDescent="0.25"/>
    <row r="47" spans="1:9" x14ac:dyDescent="0.25"/>
    <row r="48" spans="1:9" x14ac:dyDescent="0.25">
      <c r="A48" s="500" t="s">
        <v>256</v>
      </c>
      <c r="B48" s="500"/>
      <c r="C48" s="500"/>
      <c r="D48" s="500"/>
      <c r="E48" s="500"/>
      <c r="F48" s="500"/>
      <c r="G48" s="500"/>
      <c r="H48" s="500"/>
    </row>
    <row r="49" spans="1:8" ht="15" customHeight="1" x14ac:dyDescent="0.25">
      <c r="A49" s="500"/>
      <c r="B49" s="500"/>
      <c r="C49" s="500"/>
      <c r="D49" s="500"/>
      <c r="E49" s="500"/>
      <c r="F49" s="500"/>
      <c r="G49" s="500"/>
      <c r="H49" s="500"/>
    </row>
    <row r="50" spans="1:8" ht="15" customHeight="1" x14ac:dyDescent="0.25">
      <c r="A50" s="500"/>
      <c r="B50" s="500"/>
      <c r="C50" s="500"/>
      <c r="D50" s="500"/>
      <c r="E50" s="500"/>
      <c r="F50" s="500"/>
      <c r="G50" s="500"/>
      <c r="H50" s="500"/>
    </row>
    <row r="51" spans="1:8" x14ac:dyDescent="0.25">
      <c r="A51" s="500"/>
      <c r="B51" s="500"/>
      <c r="C51" s="500"/>
      <c r="D51" s="500"/>
      <c r="E51" s="500"/>
      <c r="F51" s="500"/>
      <c r="G51" s="500"/>
      <c r="H51" s="500"/>
    </row>
    <row r="52" spans="1:8" x14ac:dyDescent="0.25"/>
  </sheetData>
  <sheetProtection algorithmName="SHA-512" hashValue="v9Jpj8/gVWeKFhyI2K+oBguT6dt7DuuAZIPDRS2jj4t0UddhmL48F0nayOs5l5fdGIyNMV4QX62nfWx0a34IZg==" saltValue="303vw6niOWNYoomInJ4Ciw==" spinCount="100000" sheet="1" objects="1" scenarios="1"/>
  <mergeCells count="33">
    <mergeCell ref="A1:H1"/>
    <mergeCell ref="A15:H25"/>
    <mergeCell ref="E31:H31"/>
    <mergeCell ref="A31:D31"/>
    <mergeCell ref="A32:C32"/>
    <mergeCell ref="E32:G32"/>
    <mergeCell ref="A6:H7"/>
    <mergeCell ref="A4:H5"/>
    <mergeCell ref="E27:F27"/>
    <mergeCell ref="A33:C33"/>
    <mergeCell ref="A34:C34"/>
    <mergeCell ref="A35:C35"/>
    <mergeCell ref="A42:C42"/>
    <mergeCell ref="A43:C43"/>
    <mergeCell ref="E33:G33"/>
    <mergeCell ref="E34:G34"/>
    <mergeCell ref="E35:G35"/>
    <mergeCell ref="E40:G40"/>
    <mergeCell ref="E41:G41"/>
    <mergeCell ref="A48:H51"/>
    <mergeCell ref="A44:H44"/>
    <mergeCell ref="E42:G42"/>
    <mergeCell ref="E43:G43"/>
    <mergeCell ref="A36:C36"/>
    <mergeCell ref="A37:C37"/>
    <mergeCell ref="A38:C38"/>
    <mergeCell ref="A39:C39"/>
    <mergeCell ref="E36:G36"/>
    <mergeCell ref="E37:G37"/>
    <mergeCell ref="E38:G38"/>
    <mergeCell ref="E39:G39"/>
    <mergeCell ref="A40:C40"/>
    <mergeCell ref="A41:C41"/>
  </mergeCells>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E6C7D-4078-483F-9354-24EACE862E9A}">
  <sheetPr codeName="Feuil3"/>
  <dimension ref="A1:F127"/>
  <sheetViews>
    <sheetView showGridLines="0" zoomScaleNormal="100" workbookViewId="0">
      <selection sqref="A1:E1"/>
    </sheetView>
  </sheetViews>
  <sheetFormatPr baseColWidth="10" defaultColWidth="0" defaultRowHeight="15" zeroHeight="1" x14ac:dyDescent="0.25"/>
  <cols>
    <col min="1" max="1" width="39.140625" style="24" customWidth="1"/>
    <col min="2" max="2" width="9.28515625" style="24" customWidth="1"/>
    <col min="3" max="3" width="13.140625" style="24" customWidth="1"/>
    <col min="4" max="4" width="9.7109375" style="24" customWidth="1"/>
    <col min="5" max="5" width="10.7109375" style="24" customWidth="1"/>
    <col min="6" max="6" width="0.5703125" style="24" customWidth="1"/>
    <col min="7" max="16384" width="10.7109375" style="24" hidden="1"/>
  </cols>
  <sheetData>
    <row r="1" spans="1:5" ht="21" x14ac:dyDescent="0.35">
      <c r="A1" s="346" t="s">
        <v>186</v>
      </c>
      <c r="B1" s="346"/>
      <c r="C1" s="346"/>
      <c r="D1" s="346"/>
      <c r="E1" s="346"/>
    </row>
    <row r="2" spans="1:5" ht="21" x14ac:dyDescent="0.35">
      <c r="A2" s="127"/>
      <c r="B2" s="127"/>
      <c r="C2" s="127"/>
      <c r="D2" s="127"/>
      <c r="E2" s="127"/>
    </row>
    <row r="3" spans="1:5" ht="18.75" customHeight="1" x14ac:dyDescent="0.25">
      <c r="A3" s="320" t="s">
        <v>303</v>
      </c>
      <c r="B3" s="320"/>
      <c r="C3" s="320"/>
      <c r="D3" s="320"/>
      <c r="E3" s="320"/>
    </row>
    <row r="4" spans="1:5" ht="18.75" customHeight="1" x14ac:dyDescent="0.25">
      <c r="A4" s="320"/>
      <c r="B4" s="320"/>
      <c r="C4" s="320"/>
      <c r="D4" s="320"/>
      <c r="E4" s="320"/>
    </row>
    <row r="5" spans="1:5" ht="18.75" customHeight="1" x14ac:dyDescent="0.25">
      <c r="A5" s="320"/>
      <c r="B5" s="320"/>
      <c r="C5" s="320"/>
      <c r="D5" s="320"/>
      <c r="E5" s="320"/>
    </row>
    <row r="6" spans="1:5" ht="18.75" customHeight="1" x14ac:dyDescent="0.25">
      <c r="A6" s="320"/>
      <c r="B6" s="320"/>
      <c r="C6" s="320"/>
      <c r="D6" s="320"/>
      <c r="E6" s="320"/>
    </row>
    <row r="7" spans="1:5" ht="18.75" customHeight="1" x14ac:dyDescent="0.25">
      <c r="A7" s="320"/>
      <c r="B7" s="320"/>
      <c r="C7" s="320"/>
      <c r="D7" s="320"/>
      <c r="E7" s="320"/>
    </row>
    <row r="8" spans="1:5" ht="18.75" customHeight="1" x14ac:dyDescent="0.25">
      <c r="A8" s="320"/>
      <c r="B8" s="320"/>
      <c r="C8" s="320"/>
      <c r="D8" s="320"/>
      <c r="E8" s="320"/>
    </row>
    <row r="9" spans="1:5" ht="18.75" customHeight="1" x14ac:dyDescent="0.25">
      <c r="A9" s="320"/>
      <c r="B9" s="320"/>
      <c r="C9" s="320"/>
      <c r="D9" s="320"/>
      <c r="E9" s="320"/>
    </row>
    <row r="10" spans="1:5" ht="18.75" customHeight="1" x14ac:dyDescent="0.25">
      <c r="A10" s="320"/>
      <c r="B10" s="320"/>
      <c r="C10" s="320"/>
      <c r="D10" s="320"/>
      <c r="E10" s="320"/>
    </row>
    <row r="11" spans="1:5" ht="18.75" customHeight="1" x14ac:dyDescent="0.25">
      <c r="A11" s="320"/>
      <c r="B11" s="320"/>
      <c r="C11" s="320"/>
      <c r="D11" s="320"/>
      <c r="E11" s="320"/>
    </row>
    <row r="12" spans="1:5" ht="18.75" customHeight="1" x14ac:dyDescent="0.25">
      <c r="A12" s="320"/>
      <c r="B12" s="320"/>
      <c r="C12" s="320"/>
      <c r="D12" s="320"/>
      <c r="E12" s="320"/>
    </row>
    <row r="13" spans="1:5" ht="18.75" customHeight="1" x14ac:dyDescent="0.25">
      <c r="A13" s="320"/>
      <c r="B13" s="320"/>
      <c r="C13" s="320"/>
      <c r="D13" s="320"/>
      <c r="E13" s="320"/>
    </row>
    <row r="14" spans="1:5" ht="18.75" customHeight="1" x14ac:dyDescent="0.25">
      <c r="A14" s="320"/>
      <c r="B14" s="320"/>
      <c r="C14" s="320"/>
      <c r="D14" s="320"/>
      <c r="E14" s="320"/>
    </row>
    <row r="15" spans="1:5" ht="18.75" customHeight="1" x14ac:dyDescent="0.25">
      <c r="A15" s="320"/>
      <c r="B15" s="320"/>
      <c r="C15" s="320"/>
      <c r="D15" s="320"/>
      <c r="E15" s="320"/>
    </row>
    <row r="16" spans="1:5" ht="18.75" customHeight="1" x14ac:dyDescent="0.25">
      <c r="A16" s="320"/>
      <c r="B16" s="320"/>
      <c r="C16" s="320"/>
      <c r="D16" s="320"/>
      <c r="E16" s="320"/>
    </row>
    <row r="17" spans="1:5" ht="18.75" customHeight="1" x14ac:dyDescent="0.25">
      <c r="A17" s="180"/>
      <c r="B17" s="180"/>
      <c r="C17" s="180"/>
      <c r="D17" s="180"/>
      <c r="E17" s="180"/>
    </row>
    <row r="18" spans="1:5" ht="21" x14ac:dyDescent="0.25">
      <c r="A18" s="347" t="s">
        <v>191</v>
      </c>
      <c r="B18" s="347"/>
      <c r="C18" s="347"/>
      <c r="D18" s="347"/>
      <c r="E18" s="347"/>
    </row>
    <row r="19" spans="1:5" x14ac:dyDescent="0.25">
      <c r="A19" s="132"/>
      <c r="B19" s="132"/>
      <c r="C19" s="132"/>
      <c r="D19" s="132"/>
      <c r="E19" s="132"/>
    </row>
    <row r="20" spans="1:5" x14ac:dyDescent="0.25">
      <c r="A20" s="320" t="s">
        <v>330</v>
      </c>
      <c r="B20" s="320"/>
      <c r="C20" s="320"/>
      <c r="D20" s="320"/>
      <c r="E20" s="320"/>
    </row>
    <row r="21" spans="1:5" x14ac:dyDescent="0.25">
      <c r="A21" s="320"/>
      <c r="B21" s="320"/>
      <c r="C21" s="320"/>
      <c r="D21" s="320"/>
      <c r="E21" s="320"/>
    </row>
    <row r="22" spans="1:5" x14ac:dyDescent="0.25">
      <c r="A22" s="132"/>
      <c r="B22" s="132"/>
      <c r="C22" s="132"/>
      <c r="D22" s="132"/>
      <c r="E22" s="132"/>
    </row>
    <row r="23" spans="1:5" ht="15" customHeight="1" x14ac:dyDescent="0.25">
      <c r="A23" s="320" t="s">
        <v>304</v>
      </c>
      <c r="B23" s="320"/>
      <c r="C23" s="320"/>
      <c r="D23" s="320"/>
      <c r="E23" s="320"/>
    </row>
    <row r="24" spans="1:5" x14ac:dyDescent="0.25">
      <c r="A24" s="320"/>
      <c r="B24" s="320"/>
      <c r="C24" s="320"/>
      <c r="D24" s="320"/>
      <c r="E24" s="320"/>
    </row>
    <row r="25" spans="1:5" x14ac:dyDescent="0.25">
      <c r="A25" s="320"/>
      <c r="B25" s="320"/>
      <c r="C25" s="320"/>
      <c r="D25" s="320"/>
      <c r="E25" s="320"/>
    </row>
    <row r="26" spans="1:5" x14ac:dyDescent="0.25">
      <c r="A26" s="180"/>
      <c r="B26" s="180"/>
      <c r="C26" s="180"/>
      <c r="D26" s="180"/>
      <c r="E26" s="180"/>
    </row>
    <row r="27" spans="1:5" ht="15" customHeight="1" x14ac:dyDescent="0.25">
      <c r="A27" s="320" t="s">
        <v>217</v>
      </c>
      <c r="B27" s="320"/>
      <c r="C27" s="320"/>
      <c r="D27" s="320"/>
      <c r="E27" s="320"/>
    </row>
    <row r="28" spans="1:5" x14ac:dyDescent="0.25">
      <c r="A28" s="320"/>
      <c r="B28" s="320"/>
      <c r="C28" s="320"/>
      <c r="D28" s="320"/>
      <c r="E28" s="320"/>
    </row>
    <row r="29" spans="1:5" x14ac:dyDescent="0.25">
      <c r="A29" s="181"/>
      <c r="B29" s="181"/>
      <c r="C29" s="181"/>
      <c r="D29" s="181"/>
      <c r="E29" s="181"/>
    </row>
    <row r="30" spans="1:5" x14ac:dyDescent="0.25">
      <c r="A30" s="30"/>
      <c r="B30" s="30"/>
      <c r="C30" s="30"/>
      <c r="D30" s="30"/>
      <c r="E30" s="30"/>
    </row>
    <row r="31" spans="1:5" x14ac:dyDescent="0.25">
      <c r="A31" s="103" t="s">
        <v>84</v>
      </c>
      <c r="B31" s="104"/>
      <c r="C31" s="104"/>
      <c r="D31" s="348"/>
      <c r="E31" s="348"/>
    </row>
    <row r="32" spans="1:5" s="79" customFormat="1" ht="15" customHeight="1" x14ac:dyDescent="0.25">
      <c r="A32" s="320" t="s">
        <v>326</v>
      </c>
      <c r="B32" s="320"/>
      <c r="C32" s="320"/>
      <c r="D32" s="320"/>
      <c r="E32" s="320"/>
    </row>
    <row r="33" spans="1:5" x14ac:dyDescent="0.25">
      <c r="A33" s="320"/>
      <c r="B33" s="320"/>
      <c r="C33" s="320"/>
      <c r="D33" s="320"/>
      <c r="E33" s="320"/>
    </row>
    <row r="34" spans="1:5" x14ac:dyDescent="0.25">
      <c r="A34" s="335"/>
      <c r="B34" s="335"/>
      <c r="C34" s="335"/>
      <c r="D34" s="335"/>
      <c r="E34" s="335"/>
    </row>
    <row r="35" spans="1:5" x14ac:dyDescent="0.25">
      <c r="A35" s="337"/>
      <c r="B35" s="338"/>
      <c r="C35" s="338"/>
      <c r="D35" s="338"/>
      <c r="E35" s="339"/>
    </row>
    <row r="36" spans="1:5" x14ac:dyDescent="0.25">
      <c r="A36" s="340"/>
      <c r="B36" s="341"/>
      <c r="C36" s="341"/>
      <c r="D36" s="341"/>
      <c r="E36" s="342"/>
    </row>
    <row r="37" spans="1:5" x14ac:dyDescent="0.25">
      <c r="A37" s="340"/>
      <c r="B37" s="341"/>
      <c r="C37" s="341"/>
      <c r="D37" s="341"/>
      <c r="E37" s="342"/>
    </row>
    <row r="38" spans="1:5" x14ac:dyDescent="0.25">
      <c r="A38" s="340"/>
      <c r="B38" s="341"/>
      <c r="C38" s="341"/>
      <c r="D38" s="341"/>
      <c r="E38" s="342"/>
    </row>
    <row r="39" spans="1:5" x14ac:dyDescent="0.25">
      <c r="A39" s="340"/>
      <c r="B39" s="341"/>
      <c r="C39" s="341"/>
      <c r="D39" s="341"/>
      <c r="E39" s="342"/>
    </row>
    <row r="40" spans="1:5" x14ac:dyDescent="0.25">
      <c r="A40" s="340"/>
      <c r="B40" s="341"/>
      <c r="C40" s="341"/>
      <c r="D40" s="341"/>
      <c r="E40" s="342"/>
    </row>
    <row r="41" spans="1:5" x14ac:dyDescent="0.25">
      <c r="A41" s="343"/>
      <c r="B41" s="344"/>
      <c r="C41" s="344"/>
      <c r="D41" s="344"/>
      <c r="E41" s="345"/>
    </row>
    <row r="42" spans="1:5" x14ac:dyDescent="0.25">
      <c r="A42" s="308"/>
      <c r="B42" s="308"/>
      <c r="C42" s="308"/>
      <c r="D42" s="336" t="s">
        <v>344</v>
      </c>
      <c r="E42" s="336"/>
    </row>
    <row r="43" spans="1:5" hidden="1" x14ac:dyDescent="0.25">
      <c r="A43" s="30"/>
      <c r="B43" s="30"/>
      <c r="C43" s="30"/>
      <c r="D43" s="30"/>
      <c r="E43" s="30"/>
    </row>
    <row r="44" spans="1:5" hidden="1" x14ac:dyDescent="0.25">
      <c r="A44" s="30"/>
      <c r="B44" s="30"/>
      <c r="C44" s="30"/>
      <c r="D44" s="30"/>
      <c r="E44" s="30"/>
    </row>
    <row r="45" spans="1:5" hidden="1" x14ac:dyDescent="0.25">
      <c r="A45" s="30"/>
      <c r="B45" s="30"/>
      <c r="C45" s="30"/>
      <c r="D45" s="30"/>
      <c r="E45" s="30"/>
    </row>
    <row r="46" spans="1:5" hidden="1" x14ac:dyDescent="0.25">
      <c r="A46" s="30"/>
      <c r="B46" s="30"/>
      <c r="C46" s="30"/>
      <c r="D46" s="30"/>
      <c r="E46" s="30"/>
    </row>
    <row r="47" spans="1:5" hidden="1" x14ac:dyDescent="0.25">
      <c r="A47" s="30"/>
      <c r="B47" s="30"/>
      <c r="C47" s="30"/>
      <c r="D47" s="30"/>
      <c r="E47" s="30"/>
    </row>
    <row r="48" spans="1:5" hidden="1" x14ac:dyDescent="0.25">
      <c r="A48" s="30"/>
      <c r="B48" s="30"/>
      <c r="C48" s="30"/>
      <c r="D48" s="30"/>
      <c r="E48" s="30"/>
    </row>
    <row r="49" spans="1:5" hidden="1" x14ac:dyDescent="0.25">
      <c r="A49" s="30"/>
      <c r="B49" s="30"/>
      <c r="C49" s="30"/>
      <c r="D49" s="30"/>
      <c r="E49" s="30"/>
    </row>
    <row r="50" spans="1:5" hidden="1" x14ac:dyDescent="0.25">
      <c r="A50" s="30"/>
      <c r="B50" s="30"/>
      <c r="C50" s="30"/>
      <c r="D50" s="30"/>
      <c r="E50" s="30"/>
    </row>
    <row r="51" spans="1:5" hidden="1" x14ac:dyDescent="0.25">
      <c r="A51" s="30"/>
      <c r="B51" s="30"/>
      <c r="C51" s="30"/>
      <c r="D51" s="30"/>
      <c r="E51" s="30"/>
    </row>
    <row r="52" spans="1:5" hidden="1" x14ac:dyDescent="0.25">
      <c r="A52" s="30"/>
      <c r="B52" s="30"/>
      <c r="C52" s="30"/>
      <c r="D52" s="30"/>
      <c r="E52" s="30"/>
    </row>
    <row r="53" spans="1:5" hidden="1" x14ac:dyDescent="0.25">
      <c r="A53" s="30"/>
      <c r="B53" s="30"/>
      <c r="C53" s="30"/>
      <c r="D53" s="30"/>
      <c r="E53" s="30"/>
    </row>
    <row r="54" spans="1:5" hidden="1" x14ac:dyDescent="0.25">
      <c r="A54" s="30"/>
      <c r="B54" s="30"/>
      <c r="C54" s="30"/>
      <c r="D54" s="30"/>
      <c r="E54" s="30"/>
    </row>
    <row r="55" spans="1:5" hidden="1" x14ac:dyDescent="0.25">
      <c r="A55" s="30"/>
      <c r="B55" s="30"/>
      <c r="C55" s="30"/>
      <c r="D55" s="30"/>
      <c r="E55" s="30"/>
    </row>
    <row r="56" spans="1:5" hidden="1" x14ac:dyDescent="0.25">
      <c r="A56" s="30"/>
      <c r="B56" s="30"/>
      <c r="C56" s="30"/>
      <c r="D56" s="30"/>
      <c r="E56" s="30"/>
    </row>
    <row r="57" spans="1:5" hidden="1" x14ac:dyDescent="0.25">
      <c r="A57" s="30"/>
      <c r="B57" s="30"/>
      <c r="C57" s="30"/>
      <c r="D57" s="30"/>
      <c r="E57" s="30"/>
    </row>
    <row r="58" spans="1:5" hidden="1" x14ac:dyDescent="0.25">
      <c r="A58" s="30"/>
      <c r="B58" s="30"/>
      <c r="C58" s="30"/>
      <c r="D58" s="30"/>
      <c r="E58" s="30"/>
    </row>
    <row r="59" spans="1:5" hidden="1" x14ac:dyDescent="0.25">
      <c r="A59" s="30"/>
      <c r="B59" s="30"/>
      <c r="C59" s="30"/>
      <c r="D59" s="30"/>
      <c r="E59" s="30"/>
    </row>
    <row r="60" spans="1:5" hidden="1" x14ac:dyDescent="0.25">
      <c r="A60" s="30"/>
      <c r="B60" s="30"/>
      <c r="C60" s="30"/>
      <c r="D60" s="30"/>
      <c r="E60" s="30"/>
    </row>
    <row r="61" spans="1:5" hidden="1" x14ac:dyDescent="0.25">
      <c r="A61" s="30"/>
      <c r="B61" s="30"/>
      <c r="C61" s="30"/>
      <c r="D61" s="30"/>
      <c r="E61" s="30"/>
    </row>
    <row r="62" spans="1:5" hidden="1" x14ac:dyDescent="0.25">
      <c r="A62" s="30"/>
      <c r="B62" s="30"/>
      <c r="C62" s="30"/>
      <c r="D62" s="30"/>
      <c r="E62" s="30"/>
    </row>
    <row r="63" spans="1:5" hidden="1" x14ac:dyDescent="0.25">
      <c r="A63" s="30"/>
      <c r="B63" s="30"/>
      <c r="C63" s="30"/>
      <c r="D63" s="30"/>
      <c r="E63" s="30"/>
    </row>
    <row r="64" spans="1:5" hidden="1" x14ac:dyDescent="0.25">
      <c r="A64" s="30"/>
      <c r="B64" s="30"/>
      <c r="C64" s="30"/>
      <c r="D64" s="30"/>
      <c r="E64" s="30"/>
    </row>
    <row r="65" spans="1:5" hidden="1" x14ac:dyDescent="0.25">
      <c r="A65" s="30"/>
      <c r="B65" s="30"/>
      <c r="C65" s="30"/>
      <c r="D65" s="30"/>
      <c r="E65" s="30"/>
    </row>
    <row r="66" spans="1:5" hidden="1" x14ac:dyDescent="0.25">
      <c r="A66" s="30"/>
      <c r="B66" s="30"/>
      <c r="C66" s="30"/>
      <c r="D66" s="30"/>
      <c r="E66" s="30"/>
    </row>
    <row r="67" spans="1:5" hidden="1" x14ac:dyDescent="0.25">
      <c r="A67" s="30"/>
      <c r="B67" s="30"/>
      <c r="C67" s="30"/>
      <c r="D67" s="30"/>
      <c r="E67" s="30"/>
    </row>
    <row r="68" spans="1:5" hidden="1" x14ac:dyDescent="0.25">
      <c r="A68" s="30"/>
      <c r="B68" s="30"/>
      <c r="C68" s="30"/>
      <c r="D68" s="30"/>
      <c r="E68" s="30"/>
    </row>
    <row r="69" spans="1:5" hidden="1" x14ac:dyDescent="0.25">
      <c r="A69" s="30"/>
      <c r="B69" s="30"/>
      <c r="C69" s="30"/>
      <c r="D69" s="30"/>
      <c r="E69" s="30"/>
    </row>
    <row r="70" spans="1:5" hidden="1" x14ac:dyDescent="0.25">
      <c r="A70" s="30"/>
      <c r="B70" s="30"/>
      <c r="C70" s="30"/>
      <c r="D70" s="30"/>
      <c r="E70" s="30"/>
    </row>
    <row r="71" spans="1:5" hidden="1" x14ac:dyDescent="0.25">
      <c r="A71" s="30"/>
      <c r="B71" s="30"/>
      <c r="C71" s="30"/>
      <c r="D71" s="30"/>
      <c r="E71" s="30"/>
    </row>
    <row r="72" spans="1:5" hidden="1" x14ac:dyDescent="0.25">
      <c r="A72" s="30"/>
      <c r="B72" s="30"/>
      <c r="C72" s="30"/>
      <c r="D72" s="30"/>
      <c r="E72" s="30"/>
    </row>
    <row r="73" spans="1:5" hidden="1" x14ac:dyDescent="0.25">
      <c r="A73" s="30"/>
      <c r="B73" s="30"/>
      <c r="C73" s="30"/>
      <c r="D73" s="30"/>
      <c r="E73" s="30"/>
    </row>
    <row r="74" spans="1:5" hidden="1" x14ac:dyDescent="0.25">
      <c r="A74" s="30"/>
      <c r="B74" s="30"/>
      <c r="C74" s="30"/>
      <c r="D74" s="30"/>
      <c r="E74" s="30"/>
    </row>
    <row r="75" spans="1:5" hidden="1" x14ac:dyDescent="0.25">
      <c r="A75" s="30"/>
      <c r="B75" s="30"/>
      <c r="C75" s="30"/>
      <c r="D75" s="30"/>
      <c r="E75" s="30"/>
    </row>
    <row r="76" spans="1:5" hidden="1" x14ac:dyDescent="0.25">
      <c r="A76" s="30"/>
      <c r="B76" s="30"/>
      <c r="C76" s="30"/>
      <c r="D76" s="30"/>
      <c r="E76" s="30"/>
    </row>
    <row r="77" spans="1:5" hidden="1" x14ac:dyDescent="0.25">
      <c r="A77" s="30"/>
      <c r="B77" s="30"/>
      <c r="C77" s="30"/>
      <c r="D77" s="30"/>
      <c r="E77" s="30"/>
    </row>
    <row r="78" spans="1:5" hidden="1" x14ac:dyDescent="0.25">
      <c r="A78" s="30"/>
      <c r="B78" s="30"/>
      <c r="C78" s="30"/>
      <c r="D78" s="30"/>
      <c r="E78" s="30"/>
    </row>
    <row r="79" spans="1:5" hidden="1" x14ac:dyDescent="0.25">
      <c r="A79" s="30"/>
      <c r="B79" s="30"/>
      <c r="C79" s="30"/>
      <c r="D79" s="30"/>
      <c r="E79" s="30"/>
    </row>
    <row r="80" spans="1:5" hidden="1" x14ac:dyDescent="0.25">
      <c r="A80" s="30"/>
      <c r="B80" s="30"/>
      <c r="C80" s="30"/>
      <c r="D80" s="30"/>
      <c r="E80" s="30"/>
    </row>
    <row r="81" spans="1:5" hidden="1" x14ac:dyDescent="0.25">
      <c r="A81" s="30"/>
      <c r="B81" s="30"/>
      <c r="C81" s="30"/>
      <c r="D81" s="30"/>
      <c r="E81" s="30"/>
    </row>
    <row r="82" spans="1:5" hidden="1" x14ac:dyDescent="0.25">
      <c r="A82" s="30"/>
      <c r="B82" s="30"/>
      <c r="C82" s="30"/>
      <c r="D82" s="30"/>
      <c r="E82" s="30"/>
    </row>
    <row r="83" spans="1:5" hidden="1" x14ac:dyDescent="0.25">
      <c r="A83" s="30"/>
      <c r="B83" s="30"/>
      <c r="C83" s="30"/>
      <c r="D83" s="30"/>
      <c r="E83" s="30"/>
    </row>
    <row r="84" spans="1:5" hidden="1" x14ac:dyDescent="0.25">
      <c r="A84" s="30"/>
      <c r="B84" s="30"/>
      <c r="C84" s="30"/>
      <c r="D84" s="30"/>
      <c r="E84" s="30"/>
    </row>
    <row r="85" spans="1:5" hidden="1" x14ac:dyDescent="0.25">
      <c r="A85" s="30"/>
      <c r="B85" s="30"/>
      <c r="C85" s="30"/>
      <c r="D85" s="30"/>
      <c r="E85" s="30"/>
    </row>
    <row r="86" spans="1:5" hidden="1" x14ac:dyDescent="0.25">
      <c r="A86" s="30"/>
      <c r="B86" s="30"/>
      <c r="C86" s="30"/>
      <c r="D86" s="30"/>
      <c r="E86" s="30"/>
    </row>
    <row r="87" spans="1:5" hidden="1" x14ac:dyDescent="0.25">
      <c r="A87" s="30"/>
      <c r="B87" s="30"/>
      <c r="C87" s="30"/>
      <c r="D87" s="30"/>
      <c r="E87" s="30"/>
    </row>
    <row r="88" spans="1:5" hidden="1" x14ac:dyDescent="0.25">
      <c r="A88" s="30"/>
      <c r="B88" s="30"/>
      <c r="C88" s="30"/>
      <c r="D88" s="30"/>
      <c r="E88" s="30"/>
    </row>
    <row r="89" spans="1:5" hidden="1" x14ac:dyDescent="0.25">
      <c r="A89" s="30"/>
      <c r="B89" s="30"/>
      <c r="C89" s="30"/>
      <c r="D89" s="30"/>
      <c r="E89" s="30"/>
    </row>
    <row r="90" spans="1:5" hidden="1" x14ac:dyDescent="0.25">
      <c r="A90" s="30"/>
      <c r="B90" s="30"/>
      <c r="C90" s="30"/>
      <c r="D90" s="30"/>
      <c r="E90" s="30"/>
    </row>
    <row r="91" spans="1:5" hidden="1" x14ac:dyDescent="0.25">
      <c r="A91" s="30"/>
      <c r="B91" s="30"/>
      <c r="C91" s="30"/>
      <c r="D91" s="30"/>
      <c r="E91" s="30"/>
    </row>
    <row r="92" spans="1:5" hidden="1" x14ac:dyDescent="0.25">
      <c r="A92" s="30"/>
      <c r="B92" s="30"/>
      <c r="C92" s="30"/>
      <c r="D92" s="30"/>
      <c r="E92" s="30"/>
    </row>
    <row r="93" spans="1:5" hidden="1" x14ac:dyDescent="0.25">
      <c r="A93" s="30"/>
      <c r="B93" s="30"/>
      <c r="C93" s="30"/>
      <c r="D93" s="30"/>
      <c r="E93" s="30"/>
    </row>
    <row r="94" spans="1:5" hidden="1" x14ac:dyDescent="0.25">
      <c r="A94" s="30"/>
      <c r="B94" s="30"/>
      <c r="C94" s="30"/>
      <c r="D94" s="30"/>
      <c r="E94" s="30"/>
    </row>
    <row r="95" spans="1:5" hidden="1" x14ac:dyDescent="0.25">
      <c r="A95" s="30"/>
      <c r="B95" s="30"/>
      <c r="C95" s="30"/>
      <c r="D95" s="30"/>
      <c r="E95" s="30"/>
    </row>
    <row r="96" spans="1:5" hidden="1" x14ac:dyDescent="0.25">
      <c r="A96" s="30"/>
      <c r="B96" s="30"/>
      <c r="C96" s="30"/>
      <c r="D96" s="30"/>
      <c r="E96" s="30"/>
    </row>
    <row r="97" spans="1:5" hidden="1" x14ac:dyDescent="0.25">
      <c r="A97" s="30"/>
      <c r="B97" s="30"/>
      <c r="C97" s="30"/>
      <c r="D97" s="30"/>
      <c r="E97" s="30"/>
    </row>
    <row r="98" spans="1:5" hidden="1" x14ac:dyDescent="0.25">
      <c r="A98" s="30"/>
      <c r="B98" s="30"/>
      <c r="C98" s="30"/>
      <c r="D98" s="30"/>
      <c r="E98" s="30"/>
    </row>
    <row r="99" spans="1:5" hidden="1" x14ac:dyDescent="0.25">
      <c r="A99" s="30"/>
      <c r="B99" s="30"/>
      <c r="C99" s="30"/>
      <c r="D99" s="30"/>
      <c r="E99" s="30"/>
    </row>
    <row r="100" spans="1:5" hidden="1" x14ac:dyDescent="0.25">
      <c r="A100" s="30"/>
      <c r="B100" s="30"/>
      <c r="C100" s="30"/>
      <c r="D100" s="30"/>
      <c r="E100" s="30"/>
    </row>
    <row r="101" spans="1:5" hidden="1" x14ac:dyDescent="0.25">
      <c r="A101" s="30"/>
      <c r="B101" s="30"/>
      <c r="C101" s="30"/>
      <c r="D101" s="30"/>
      <c r="E101" s="30"/>
    </row>
    <row r="102" spans="1:5" hidden="1" x14ac:dyDescent="0.25">
      <c r="A102" s="30"/>
      <c r="B102" s="30"/>
      <c r="C102" s="30"/>
      <c r="D102" s="30"/>
      <c r="E102" s="30"/>
    </row>
    <row r="103" spans="1:5" hidden="1" x14ac:dyDescent="0.25">
      <c r="A103" s="30"/>
      <c r="B103" s="30"/>
      <c r="C103" s="30"/>
      <c r="D103" s="30"/>
      <c r="E103" s="30"/>
    </row>
    <row r="104" spans="1:5" hidden="1" x14ac:dyDescent="0.25">
      <c r="A104" s="30"/>
      <c r="B104" s="30"/>
      <c r="C104" s="30"/>
      <c r="D104" s="30"/>
      <c r="E104" s="30"/>
    </row>
    <row r="105" spans="1:5" hidden="1" x14ac:dyDescent="0.25">
      <c r="A105" s="30"/>
      <c r="B105" s="30"/>
      <c r="C105" s="30"/>
      <c r="D105" s="30"/>
      <c r="E105" s="30"/>
    </row>
    <row r="106" spans="1:5" hidden="1" x14ac:dyDescent="0.25">
      <c r="A106" s="30"/>
      <c r="B106" s="30"/>
      <c r="C106" s="30"/>
      <c r="D106" s="30"/>
      <c r="E106" s="30"/>
    </row>
    <row r="107" spans="1:5" hidden="1" x14ac:dyDescent="0.25">
      <c r="A107" s="30"/>
      <c r="B107" s="30"/>
      <c r="C107" s="30"/>
      <c r="D107" s="30"/>
      <c r="E107" s="30"/>
    </row>
    <row r="108" spans="1:5" hidden="1" x14ac:dyDescent="0.25">
      <c r="A108" s="30"/>
      <c r="B108" s="30"/>
      <c r="C108" s="30"/>
      <c r="D108" s="30"/>
      <c r="E108" s="30"/>
    </row>
    <row r="109" spans="1:5" hidden="1" x14ac:dyDescent="0.25">
      <c r="A109" s="30"/>
      <c r="B109" s="30"/>
      <c r="C109" s="30"/>
      <c r="D109" s="30"/>
      <c r="E109" s="30"/>
    </row>
    <row r="110" spans="1:5" hidden="1" x14ac:dyDescent="0.25">
      <c r="A110" s="30"/>
      <c r="B110" s="30"/>
      <c r="C110" s="30"/>
      <c r="D110" s="30"/>
      <c r="E110" s="30"/>
    </row>
    <row r="111" spans="1:5" hidden="1" x14ac:dyDescent="0.25">
      <c r="A111" s="30"/>
      <c r="B111" s="30"/>
      <c r="C111" s="30"/>
      <c r="D111" s="30"/>
      <c r="E111" s="30"/>
    </row>
    <row r="112" spans="1:5" hidden="1" x14ac:dyDescent="0.25">
      <c r="A112" s="30"/>
      <c r="B112" s="30"/>
      <c r="C112" s="30"/>
      <c r="D112" s="30"/>
      <c r="E112" s="30"/>
    </row>
    <row r="113" spans="1:5" hidden="1" x14ac:dyDescent="0.25">
      <c r="A113" s="30"/>
      <c r="B113" s="30"/>
      <c r="C113" s="30"/>
      <c r="D113" s="30"/>
      <c r="E113" s="30"/>
    </row>
    <row r="114" spans="1:5" hidden="1" x14ac:dyDescent="0.25">
      <c r="A114" s="30"/>
      <c r="B114" s="30"/>
      <c r="C114" s="30"/>
      <c r="D114" s="30"/>
      <c r="E114" s="30"/>
    </row>
    <row r="115" spans="1:5" hidden="1" x14ac:dyDescent="0.25">
      <c r="A115" s="30"/>
      <c r="B115" s="30"/>
      <c r="C115" s="30"/>
      <c r="D115" s="30"/>
      <c r="E115" s="30"/>
    </row>
    <row r="116" spans="1:5" hidden="1" x14ac:dyDescent="0.25">
      <c r="A116" s="30"/>
      <c r="B116" s="30"/>
      <c r="C116" s="30"/>
      <c r="D116" s="30"/>
      <c r="E116" s="30"/>
    </row>
    <row r="117" spans="1:5" hidden="1" x14ac:dyDescent="0.25">
      <c r="A117" s="30"/>
      <c r="B117" s="30"/>
      <c r="C117" s="30"/>
      <c r="D117" s="30"/>
      <c r="E117" s="30"/>
    </row>
    <row r="118" spans="1:5" hidden="1" x14ac:dyDescent="0.25">
      <c r="A118" s="30"/>
      <c r="B118" s="30"/>
      <c r="C118" s="30"/>
      <c r="D118" s="30"/>
      <c r="E118" s="30"/>
    </row>
    <row r="119" spans="1:5" hidden="1" x14ac:dyDescent="0.25">
      <c r="A119" s="30"/>
      <c r="B119" s="30"/>
      <c r="C119" s="30"/>
      <c r="D119" s="30"/>
      <c r="E119" s="30"/>
    </row>
    <row r="120" spans="1:5" hidden="1" x14ac:dyDescent="0.25">
      <c r="A120" s="30"/>
      <c r="B120" s="30"/>
      <c r="C120" s="30"/>
      <c r="D120" s="30"/>
      <c r="E120" s="30"/>
    </row>
    <row r="121" spans="1:5" hidden="1" x14ac:dyDescent="0.25">
      <c r="A121" s="30"/>
      <c r="B121" s="30"/>
      <c r="C121" s="30"/>
      <c r="D121" s="30"/>
      <c r="E121" s="30"/>
    </row>
    <row r="122" spans="1:5" hidden="1" x14ac:dyDescent="0.25">
      <c r="A122" s="30"/>
      <c r="B122" s="30"/>
      <c r="C122" s="30"/>
      <c r="D122" s="30"/>
      <c r="E122" s="30"/>
    </row>
    <row r="123" spans="1:5" hidden="1" x14ac:dyDescent="0.25">
      <c r="A123" s="30"/>
      <c r="B123" s="30"/>
      <c r="C123" s="30"/>
      <c r="D123" s="30"/>
      <c r="E123" s="30"/>
    </row>
    <row r="124" spans="1:5" hidden="1" x14ac:dyDescent="0.25">
      <c r="A124" s="30"/>
      <c r="B124" s="30"/>
      <c r="C124" s="30"/>
      <c r="D124" s="30"/>
      <c r="E124" s="30"/>
    </row>
    <row r="125" spans="1:5" hidden="1" x14ac:dyDescent="0.25">
      <c r="A125" s="30"/>
      <c r="B125" s="30"/>
      <c r="C125" s="30"/>
      <c r="D125" s="30"/>
      <c r="E125" s="30"/>
    </row>
    <row r="126" spans="1:5" hidden="1" x14ac:dyDescent="0.25">
      <c r="A126" s="30"/>
      <c r="B126" s="30"/>
      <c r="C126" s="30"/>
      <c r="D126" s="30"/>
      <c r="E126" s="30"/>
    </row>
    <row r="127" spans="1:5" hidden="1" x14ac:dyDescent="0.25">
      <c r="A127" s="30"/>
      <c r="B127" s="30"/>
      <c r="C127" s="30"/>
      <c r="D127" s="30"/>
      <c r="E127" s="30"/>
    </row>
  </sheetData>
  <sheetProtection algorithmName="SHA-512" hashValue="SdjM6m/BaKPdLKJSLzMF89i0p3oq+WwMn8I/5Y4BUbRiyyp/vDaJr8gBCyPxbCso72KI7HtAvI2JYeJWB3FHFQ==" saltValue="nfLLxUNKkQ8Lj9IfKc4Ejg==" spinCount="100000" sheet="1" objects="1" scenarios="1"/>
  <mergeCells count="10">
    <mergeCell ref="A32:E34"/>
    <mergeCell ref="A3:E16"/>
    <mergeCell ref="D42:E42"/>
    <mergeCell ref="A35:E41"/>
    <mergeCell ref="A1:E1"/>
    <mergeCell ref="A18:E18"/>
    <mergeCell ref="A20:E21"/>
    <mergeCell ref="D31:E31"/>
    <mergeCell ref="A23:E25"/>
    <mergeCell ref="A27:E28"/>
  </mergeCells>
  <hyperlinks>
    <hyperlink ref="D42:E42" location="adm!A1" display="Page suivante" xr:uid="{46D131BC-C97D-49EC-96BE-85FCEFE0D2E3}"/>
  </hyperlinks>
  <pageMargins left="0.70866141732283472" right="0.70866141732283472" top="0.55118110236220474" bottom="0.55118110236220474"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657225</xdr:colOff>
                    <xdr:row>30</xdr:row>
                    <xdr:rowOff>9525</xdr:rowOff>
                  </from>
                  <to>
                    <xdr:col>3</xdr:col>
                    <xdr:colOff>323850</xdr:colOff>
                    <xdr:row>31</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219075</xdr:colOff>
                    <xdr:row>30</xdr:row>
                    <xdr:rowOff>9525</xdr:rowOff>
                  </from>
                  <to>
                    <xdr:col>4</xdr:col>
                    <xdr:colOff>114300</xdr:colOff>
                    <xdr:row>31</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359EA-94C7-4D94-B075-09EFE5AAA813}">
  <sheetPr codeName="Feuil1"/>
  <dimension ref="A1:J64"/>
  <sheetViews>
    <sheetView showGridLines="0" zoomScaleNormal="100" workbookViewId="0">
      <selection activeCell="F9" sqref="F9:G9"/>
    </sheetView>
  </sheetViews>
  <sheetFormatPr baseColWidth="10" defaultColWidth="0" defaultRowHeight="15" zeroHeight="1" x14ac:dyDescent="0.25"/>
  <cols>
    <col min="1" max="1" width="4.85546875" style="3" customWidth="1"/>
    <col min="2" max="3" width="11.42578125" style="3" customWidth="1"/>
    <col min="4" max="4" width="9.7109375" style="3" customWidth="1"/>
    <col min="5" max="5" width="19.85546875" style="3" customWidth="1"/>
    <col min="6" max="6" width="11.42578125" style="3" customWidth="1"/>
    <col min="7" max="7" width="16.85546875" style="3" customWidth="1"/>
    <col min="8" max="8" width="10.7109375" style="3" customWidth="1"/>
    <col min="9" max="9" width="0.5703125" style="3" customWidth="1"/>
    <col min="10" max="16384" width="10.7109375" style="3" hidden="1"/>
  </cols>
  <sheetData>
    <row r="1" spans="1:8" ht="21" customHeight="1" x14ac:dyDescent="0.25">
      <c r="A1" s="143" t="s">
        <v>33</v>
      </c>
      <c r="B1" s="1"/>
      <c r="C1" s="1"/>
      <c r="D1" s="1"/>
      <c r="E1" s="1"/>
      <c r="F1" s="1"/>
      <c r="G1" s="1"/>
      <c r="H1" s="1"/>
    </row>
    <row r="2" spans="1:8" ht="9.9499999999999993" customHeight="1" x14ac:dyDescent="0.25">
      <c r="A2" s="142"/>
      <c r="B2" s="1"/>
      <c r="C2" s="1"/>
      <c r="D2" s="1"/>
      <c r="E2" s="1"/>
      <c r="F2" s="1"/>
      <c r="G2" s="1"/>
      <c r="H2" s="1"/>
    </row>
    <row r="3" spans="1:8" ht="15.75" x14ac:dyDescent="0.25">
      <c r="A3" s="144" t="s">
        <v>298</v>
      </c>
      <c r="B3" s="1"/>
      <c r="C3" s="1"/>
      <c r="D3" s="1"/>
      <c r="E3" s="1"/>
      <c r="F3" s="1"/>
      <c r="G3" s="1"/>
      <c r="H3" s="1"/>
    </row>
    <row r="4" spans="1:8" x14ac:dyDescent="0.25">
      <c r="A4" s="353"/>
      <c r="B4" s="353"/>
      <c r="C4" s="353"/>
      <c r="D4" s="353"/>
      <c r="E4" s="353"/>
      <c r="F4" s="353"/>
      <c r="G4" s="353"/>
      <c r="H4" s="353"/>
    </row>
    <row r="5" spans="1:8" x14ac:dyDescent="0.25">
      <c r="A5" s="353"/>
      <c r="B5" s="353"/>
      <c r="C5" s="353"/>
      <c r="D5" s="353"/>
      <c r="E5" s="353"/>
      <c r="F5" s="353"/>
      <c r="G5" s="353"/>
      <c r="H5" s="353"/>
    </row>
    <row r="6" spans="1:8" x14ac:dyDescent="0.25">
      <c r="A6" s="353"/>
      <c r="B6" s="353"/>
      <c r="C6" s="353"/>
      <c r="D6" s="353"/>
      <c r="E6" s="353"/>
      <c r="F6" s="353"/>
      <c r="G6" s="353"/>
      <c r="H6" s="353"/>
    </row>
    <row r="7" spans="1:8" ht="9.9499999999999993" customHeight="1" x14ac:dyDescent="0.25">
      <c r="A7" s="142"/>
      <c r="B7" s="1"/>
      <c r="C7" s="1"/>
      <c r="D7" s="1"/>
      <c r="E7" s="1"/>
      <c r="F7" s="1"/>
      <c r="G7" s="1"/>
      <c r="H7" s="1"/>
    </row>
    <row r="8" spans="1:8" x14ac:dyDescent="0.25">
      <c r="A8" s="141" t="s">
        <v>194</v>
      </c>
      <c r="B8" s="1"/>
      <c r="C8" s="1"/>
      <c r="D8" s="1"/>
      <c r="E8" s="1"/>
      <c r="F8" s="1"/>
      <c r="G8" s="1"/>
      <c r="H8" s="1"/>
    </row>
    <row r="9" spans="1:8" s="24" customFormat="1" ht="20.100000000000001" customHeight="1" x14ac:dyDescent="0.25">
      <c r="B9" s="45" t="s">
        <v>199</v>
      </c>
      <c r="C9" s="354" t="s">
        <v>200</v>
      </c>
      <c r="D9" s="354"/>
      <c r="E9" s="45" t="s">
        <v>201</v>
      </c>
      <c r="F9" s="355"/>
      <c r="G9" s="355"/>
      <c r="H9" s="30"/>
    </row>
    <row r="10" spans="1:8" ht="9.9499999999999993" customHeight="1" x14ac:dyDescent="0.25">
      <c r="A10" s="142"/>
      <c r="B10" s="1"/>
      <c r="C10" s="1"/>
      <c r="D10" s="1"/>
      <c r="E10" s="1"/>
      <c r="F10" s="1"/>
      <c r="G10" s="1"/>
      <c r="H10" s="1"/>
    </row>
    <row r="11" spans="1:8" x14ac:dyDescent="0.25">
      <c r="A11" s="141" t="s">
        <v>39</v>
      </c>
      <c r="B11" s="1"/>
      <c r="C11" s="1"/>
      <c r="D11" s="1"/>
      <c r="E11" s="1"/>
      <c r="F11" s="1"/>
      <c r="G11" s="1"/>
      <c r="H11" s="1"/>
    </row>
    <row r="12" spans="1:8" ht="20.100000000000001" customHeight="1" x14ac:dyDescent="0.25">
      <c r="A12" s="141"/>
      <c r="B12" s="30" t="s">
        <v>52</v>
      </c>
      <c r="C12" s="354"/>
      <c r="D12" s="354"/>
      <c r="E12" s="354"/>
      <c r="F12" s="354"/>
      <c r="G12" s="354"/>
      <c r="H12" s="1"/>
    </row>
    <row r="13" spans="1:8" ht="20.100000000000001" customHeight="1" x14ac:dyDescent="0.25">
      <c r="A13" s="142"/>
      <c r="B13" s="30" t="s">
        <v>232</v>
      </c>
      <c r="C13" s="356"/>
      <c r="D13" s="356"/>
      <c r="E13" s="356"/>
      <c r="F13" s="356"/>
      <c r="G13" s="356"/>
      <c r="H13" s="1"/>
    </row>
    <row r="14" spans="1:8" ht="20.100000000000001" customHeight="1" x14ac:dyDescent="0.25">
      <c r="A14" s="142"/>
      <c r="B14" s="30" t="s">
        <v>305</v>
      </c>
      <c r="C14" s="30"/>
      <c r="D14" s="30"/>
      <c r="E14" s="354"/>
      <c r="F14" s="354"/>
      <c r="G14" s="354"/>
      <c r="H14" s="1"/>
    </row>
    <row r="15" spans="1:8" ht="20.100000000000001" customHeight="1" x14ac:dyDescent="0.25">
      <c r="A15" s="142"/>
      <c r="B15" s="30" t="s">
        <v>196</v>
      </c>
      <c r="C15" s="30"/>
      <c r="D15" s="30"/>
      <c r="E15" s="354"/>
      <c r="F15" s="354"/>
      <c r="G15" s="354"/>
      <c r="H15" s="1"/>
    </row>
    <row r="16" spans="1:8" ht="9.9499999999999993" customHeight="1" x14ac:dyDescent="0.25">
      <c r="A16" s="142"/>
      <c r="B16" s="1"/>
      <c r="C16" s="1"/>
      <c r="D16" s="1"/>
      <c r="E16" s="1"/>
      <c r="F16" s="1"/>
      <c r="G16" s="1"/>
      <c r="H16" s="1"/>
    </row>
    <row r="17" spans="1:8" x14ac:dyDescent="0.25">
      <c r="A17" s="141" t="s">
        <v>322</v>
      </c>
      <c r="B17" s="1"/>
      <c r="C17" s="1"/>
      <c r="D17" s="1"/>
      <c r="E17" s="278"/>
      <c r="F17" s="37"/>
      <c r="G17" s="1"/>
      <c r="H17" s="1"/>
    </row>
    <row r="18" spans="1:8" ht="9.9499999999999993" customHeight="1" x14ac:dyDescent="0.25">
      <c r="A18" s="147" t="s">
        <v>331</v>
      </c>
      <c r="B18" s="1"/>
      <c r="C18" s="1"/>
      <c r="D18" s="1"/>
      <c r="E18" s="1"/>
      <c r="F18" s="1"/>
      <c r="G18" s="1"/>
      <c r="H18" s="1"/>
    </row>
    <row r="19" spans="1:8" ht="9.9499999999999993" customHeight="1" x14ac:dyDescent="0.25">
      <c r="A19" s="142"/>
      <c r="B19" s="1"/>
      <c r="C19" s="1"/>
      <c r="D19" s="1"/>
      <c r="E19" s="1"/>
      <c r="F19" s="1"/>
      <c r="G19" s="1"/>
      <c r="H19" s="1"/>
    </row>
    <row r="20" spans="1:8" x14ac:dyDescent="0.25">
      <c r="A20" s="141" t="s">
        <v>34</v>
      </c>
      <c r="B20" s="1"/>
      <c r="C20" s="1"/>
      <c r="D20" s="1"/>
      <c r="E20" s="145"/>
      <c r="F20" s="1"/>
      <c r="G20" s="1"/>
      <c r="H20" s="1"/>
    </row>
    <row r="21" spans="1:8" x14ac:dyDescent="0.25">
      <c r="A21" s="146" t="s">
        <v>219</v>
      </c>
      <c r="B21" s="1"/>
      <c r="C21" s="1"/>
      <c r="D21" s="1"/>
      <c r="E21" s="145"/>
      <c r="F21" s="1"/>
      <c r="G21" s="1"/>
      <c r="H21" s="1"/>
    </row>
    <row r="22" spans="1:8" s="22" customFormat="1" ht="20.100000000000001" customHeight="1" x14ac:dyDescent="0.25">
      <c r="A22" s="162" t="s">
        <v>32</v>
      </c>
      <c r="B22" s="163"/>
      <c r="C22" s="45" t="s">
        <v>35</v>
      </c>
      <c r="D22" s="351"/>
      <c r="E22" s="351"/>
      <c r="F22" s="45" t="s">
        <v>231</v>
      </c>
      <c r="G22" s="351"/>
      <c r="H22" s="351"/>
    </row>
    <row r="23" spans="1:8" s="22" customFormat="1" ht="20.100000000000001" customHeight="1" x14ac:dyDescent="0.25">
      <c r="A23" s="162"/>
      <c r="B23" s="163" t="s">
        <v>232</v>
      </c>
      <c r="C23" s="351"/>
      <c r="D23" s="351"/>
      <c r="E23" s="351"/>
      <c r="F23" s="351"/>
      <c r="G23" s="351"/>
      <c r="H23" s="163"/>
    </row>
    <row r="24" spans="1:8" s="22" customFormat="1" ht="20.100000000000001" customHeight="1" x14ac:dyDescent="0.25">
      <c r="A24" s="162"/>
      <c r="B24" s="163" t="s">
        <v>38</v>
      </c>
      <c r="C24" s="351"/>
      <c r="D24" s="351"/>
      <c r="E24" s="351"/>
      <c r="F24" s="351"/>
      <c r="G24" s="351"/>
      <c r="H24" s="163"/>
    </row>
    <row r="25" spans="1:8" s="22" customFormat="1" ht="20.100000000000001" customHeight="1" x14ac:dyDescent="0.25">
      <c r="A25" s="162"/>
      <c r="B25" s="163" t="s">
        <v>230</v>
      </c>
      <c r="C25" s="350"/>
      <c r="D25" s="350"/>
      <c r="E25" s="163"/>
      <c r="F25" s="163" t="s">
        <v>195</v>
      </c>
      <c r="G25" s="352"/>
      <c r="H25" s="352"/>
    </row>
    <row r="26" spans="1:8" s="22" customFormat="1" ht="9.9499999999999993" customHeight="1" x14ac:dyDescent="0.25">
      <c r="A26" s="66"/>
      <c r="B26" s="120"/>
      <c r="C26" s="120"/>
      <c r="D26" s="120"/>
      <c r="E26" s="120"/>
      <c r="F26" s="120"/>
      <c r="G26" s="120"/>
      <c r="H26" s="120"/>
    </row>
    <row r="27" spans="1:8" s="22" customFormat="1" ht="20.100000000000001" customHeight="1" x14ac:dyDescent="0.25">
      <c r="A27" s="35" t="s">
        <v>265</v>
      </c>
      <c r="B27" s="120"/>
      <c r="C27" s="120"/>
      <c r="D27" s="120"/>
      <c r="E27" s="120"/>
      <c r="F27" s="120"/>
      <c r="G27" s="120"/>
      <c r="H27" s="120"/>
    </row>
    <row r="28" spans="1:8" s="22" customFormat="1" ht="15" customHeight="1" x14ac:dyDescent="0.25">
      <c r="A28" s="66"/>
      <c r="B28" s="120" t="s">
        <v>204</v>
      </c>
      <c r="C28" s="120"/>
      <c r="D28" s="120"/>
      <c r="E28" s="120"/>
      <c r="F28" s="120"/>
      <c r="G28" s="120"/>
      <c r="H28" s="120"/>
    </row>
    <row r="29" spans="1:8" s="22" customFormat="1" ht="15" customHeight="1" x14ac:dyDescent="0.25">
      <c r="A29" s="66"/>
      <c r="B29" s="120" t="s">
        <v>205</v>
      </c>
      <c r="C29" s="120"/>
      <c r="D29" s="120"/>
      <c r="E29" s="120"/>
      <c r="F29" s="120"/>
      <c r="G29" s="120"/>
      <c r="H29" s="120"/>
    </row>
    <row r="30" spans="1:8" s="22" customFormat="1" ht="15" customHeight="1" x14ac:dyDescent="0.25">
      <c r="A30" s="66"/>
      <c r="B30" s="120" t="s">
        <v>206</v>
      </c>
      <c r="C30" s="120"/>
      <c r="D30" s="120"/>
      <c r="E30" s="120"/>
      <c r="F30" s="120"/>
      <c r="G30" s="120"/>
      <c r="H30" s="120"/>
    </row>
    <row r="31" spans="1:8" s="22" customFormat="1" ht="15" customHeight="1" x14ac:dyDescent="0.25">
      <c r="A31" s="66"/>
      <c r="B31" s="120" t="s">
        <v>207</v>
      </c>
      <c r="C31" s="120"/>
      <c r="D31" s="120"/>
      <c r="E31" s="120"/>
      <c r="F31" s="120"/>
      <c r="G31" s="120"/>
      <c r="H31" s="120"/>
    </row>
    <row r="32" spans="1:8" s="22" customFormat="1" ht="9.9499999999999993" customHeight="1" x14ac:dyDescent="0.25">
      <c r="A32" s="66"/>
      <c r="B32" s="120"/>
      <c r="C32" s="120"/>
      <c r="D32" s="120"/>
      <c r="E32" s="120"/>
      <c r="F32" s="120"/>
      <c r="G32" s="120"/>
      <c r="H32" s="120"/>
    </row>
    <row r="33" spans="1:10" s="85" customFormat="1" ht="20.100000000000001" customHeight="1" x14ac:dyDescent="0.25">
      <c r="A33" s="162" t="s">
        <v>202</v>
      </c>
      <c r="B33" s="163"/>
      <c r="C33" s="45" t="s">
        <v>35</v>
      </c>
      <c r="D33" s="351"/>
      <c r="E33" s="351"/>
      <c r="F33" s="45" t="s">
        <v>36</v>
      </c>
      <c r="G33" s="351"/>
      <c r="H33" s="351"/>
    </row>
    <row r="34" spans="1:10" s="85" customFormat="1" ht="20.100000000000001" customHeight="1" x14ac:dyDescent="0.25">
      <c r="A34" s="162"/>
      <c r="B34" s="163" t="s">
        <v>37</v>
      </c>
      <c r="C34" s="354"/>
      <c r="D34" s="354"/>
      <c r="E34" s="354"/>
      <c r="F34" s="354"/>
      <c r="G34" s="354"/>
      <c r="H34" s="163"/>
    </row>
    <row r="35" spans="1:10" s="85" customFormat="1" ht="20.100000000000001" customHeight="1" x14ac:dyDescent="0.25">
      <c r="A35" s="162"/>
      <c r="B35" s="163" t="s">
        <v>38</v>
      </c>
      <c r="C35" s="354"/>
      <c r="D35" s="354"/>
      <c r="E35" s="354"/>
      <c r="F35" s="354"/>
      <c r="G35" s="354"/>
      <c r="H35" s="163"/>
    </row>
    <row r="36" spans="1:10" s="85" customFormat="1" ht="20.100000000000001" customHeight="1" x14ac:dyDescent="0.25">
      <c r="A36" s="162"/>
      <c r="B36" s="163" t="s">
        <v>230</v>
      </c>
      <c r="C36" s="350"/>
      <c r="D36" s="350"/>
      <c r="E36" s="163"/>
      <c r="F36" s="163"/>
      <c r="G36" s="163"/>
      <c r="H36" s="163"/>
    </row>
    <row r="37" spans="1:10" s="85" customFormat="1" ht="9.9499999999999993" customHeight="1" x14ac:dyDescent="0.25">
      <c r="A37" s="162"/>
      <c r="B37" s="163"/>
      <c r="C37" s="163"/>
      <c r="D37" s="163"/>
      <c r="E37" s="163"/>
      <c r="F37" s="163"/>
      <c r="G37" s="163"/>
      <c r="H37" s="163"/>
    </row>
    <row r="38" spans="1:10" s="85" customFormat="1" ht="20.100000000000001" customHeight="1" x14ac:dyDescent="0.25">
      <c r="A38" s="162" t="s">
        <v>203</v>
      </c>
      <c r="B38" s="163"/>
      <c r="C38" s="45" t="s">
        <v>35</v>
      </c>
      <c r="D38" s="351"/>
      <c r="E38" s="351"/>
      <c r="F38" s="45" t="s">
        <v>36</v>
      </c>
      <c r="G38" s="351"/>
      <c r="H38" s="351"/>
    </row>
    <row r="39" spans="1:10" s="85" customFormat="1" ht="20.100000000000001" customHeight="1" x14ac:dyDescent="0.25">
      <c r="A39" s="162"/>
      <c r="B39" s="163" t="s">
        <v>37</v>
      </c>
      <c r="C39" s="354"/>
      <c r="D39" s="354"/>
      <c r="E39" s="354"/>
      <c r="F39" s="354"/>
      <c r="G39" s="354"/>
      <c r="H39" s="163"/>
    </row>
    <row r="40" spans="1:10" s="85" customFormat="1" ht="20.100000000000001" customHeight="1" x14ac:dyDescent="0.25">
      <c r="A40" s="162"/>
      <c r="B40" s="163" t="s">
        <v>38</v>
      </c>
      <c r="C40" s="354"/>
      <c r="D40" s="354"/>
      <c r="E40" s="354"/>
      <c r="F40" s="354"/>
      <c r="G40" s="354"/>
      <c r="H40" s="163"/>
    </row>
    <row r="41" spans="1:10" s="85" customFormat="1" ht="20.100000000000001" customHeight="1" x14ac:dyDescent="0.25">
      <c r="A41" s="162"/>
      <c r="B41" s="163" t="s">
        <v>230</v>
      </c>
      <c r="C41" s="350"/>
      <c r="D41" s="350"/>
      <c r="E41" s="163"/>
      <c r="F41" s="163"/>
      <c r="G41" s="163"/>
      <c r="H41" s="163"/>
    </row>
    <row r="42" spans="1:10" s="24" customFormat="1" ht="9.9499999999999993" customHeight="1" x14ac:dyDescent="0.25">
      <c r="A42" s="37"/>
      <c r="B42" s="30"/>
      <c r="C42" s="30"/>
      <c r="D42" s="30"/>
      <c r="E42" s="30"/>
      <c r="F42" s="30"/>
      <c r="G42" s="30"/>
      <c r="H42" s="30"/>
    </row>
    <row r="43" spans="1:10" x14ac:dyDescent="0.25">
      <c r="A43" s="141" t="s">
        <v>29</v>
      </c>
      <c r="B43" s="1"/>
      <c r="C43" s="1"/>
      <c r="D43" s="1"/>
      <c r="E43" s="1"/>
      <c r="F43" s="1"/>
      <c r="G43" s="1"/>
      <c r="H43" s="1"/>
    </row>
    <row r="44" spans="1:10" x14ac:dyDescent="0.25">
      <c r="A44" s="314" t="s">
        <v>233</v>
      </c>
      <c r="B44" s="314"/>
      <c r="C44" s="314"/>
      <c r="D44" s="314"/>
      <c r="E44" s="314"/>
      <c r="F44" s="314"/>
      <c r="G44" s="314"/>
      <c r="H44" s="314"/>
      <c r="J44" s="1"/>
    </row>
    <row r="45" spans="1:10" x14ac:dyDescent="0.25">
      <c r="A45" s="314"/>
      <c r="B45" s="314"/>
      <c r="C45" s="314"/>
      <c r="D45" s="314"/>
      <c r="E45" s="314"/>
      <c r="F45" s="314"/>
      <c r="G45" s="314"/>
      <c r="H45" s="314"/>
      <c r="J45" s="1"/>
    </row>
    <row r="46" spans="1:10" x14ac:dyDescent="0.25">
      <c r="A46" s="1"/>
      <c r="B46" s="142" t="s">
        <v>27</v>
      </c>
      <c r="C46" s="142"/>
      <c r="D46" s="1" t="s">
        <v>31</v>
      </c>
      <c r="E46" s="1"/>
      <c r="F46" s="1"/>
      <c r="G46" s="1"/>
      <c r="H46" s="1"/>
    </row>
    <row r="47" spans="1:10" x14ac:dyDescent="0.25">
      <c r="A47" s="1"/>
      <c r="B47" s="142" t="s">
        <v>28</v>
      </c>
      <c r="C47" s="142"/>
      <c r="D47" s="1" t="s">
        <v>220</v>
      </c>
      <c r="E47" s="1"/>
      <c r="F47" s="1"/>
      <c r="G47" s="1"/>
      <c r="H47" s="1"/>
    </row>
    <row r="48" spans="1:10" x14ac:dyDescent="0.25">
      <c r="A48" s="1"/>
      <c r="B48" s="142" t="s">
        <v>30</v>
      </c>
      <c r="C48" s="142"/>
      <c r="D48" s="1" t="s">
        <v>42</v>
      </c>
      <c r="E48" s="1"/>
      <c r="F48" s="1"/>
      <c r="G48" s="1"/>
      <c r="H48" s="1"/>
    </row>
    <row r="49" spans="1:8" x14ac:dyDescent="0.25">
      <c r="A49" s="1"/>
      <c r="B49" s="142" t="s">
        <v>40</v>
      </c>
      <c r="C49" s="142"/>
      <c r="D49" s="1" t="s">
        <v>41</v>
      </c>
      <c r="E49" s="1"/>
      <c r="F49" s="1"/>
      <c r="G49" s="1"/>
      <c r="H49" s="1"/>
    </row>
    <row r="50" spans="1:8" x14ac:dyDescent="0.25">
      <c r="A50" s="1"/>
      <c r="B50" s="1"/>
      <c r="C50" s="1"/>
      <c r="D50" s="1"/>
      <c r="E50" s="1"/>
      <c r="F50" s="1"/>
      <c r="G50" s="1"/>
      <c r="H50" s="1"/>
    </row>
    <row r="51" spans="1:8" s="15" customFormat="1" x14ac:dyDescent="0.25">
      <c r="A51" s="1" t="s">
        <v>266</v>
      </c>
      <c r="B51" s="11"/>
      <c r="C51" s="11"/>
      <c r="D51" s="11"/>
      <c r="E51" s="11"/>
      <c r="F51" s="11"/>
      <c r="G51" s="11"/>
      <c r="H51" s="11"/>
    </row>
    <row r="52" spans="1:8" s="148" customFormat="1" x14ac:dyDescent="0.25">
      <c r="A52" s="206" t="s">
        <v>300</v>
      </c>
      <c r="B52" s="147"/>
      <c r="C52" s="147"/>
      <c r="D52" s="147"/>
      <c r="E52" s="147"/>
      <c r="F52" s="147"/>
      <c r="G52" s="147"/>
      <c r="H52" s="147"/>
    </row>
    <row r="53" spans="1:8" s="148" customFormat="1" x14ac:dyDescent="0.25">
      <c r="A53" s="206" t="s">
        <v>299</v>
      </c>
      <c r="B53" s="147"/>
      <c r="C53" s="147"/>
      <c r="D53" s="147"/>
      <c r="E53" s="147"/>
      <c r="F53" s="147"/>
      <c r="G53" s="147"/>
      <c r="H53" s="147"/>
    </row>
    <row r="54" spans="1:8" s="148" customFormat="1" x14ac:dyDescent="0.25">
      <c r="A54" s="206"/>
      <c r="B54" s="147"/>
      <c r="C54" s="147"/>
      <c r="D54" s="147"/>
      <c r="E54" s="147"/>
      <c r="F54" s="147"/>
      <c r="G54" s="147"/>
      <c r="H54" s="147"/>
    </row>
    <row r="55" spans="1:8" x14ac:dyDescent="0.25">
      <c r="G55" s="349" t="s">
        <v>344</v>
      </c>
      <c r="H55" s="349"/>
    </row>
    <row r="56" spans="1:8" hidden="1" x14ac:dyDescent="0.25">
      <c r="A56" s="1"/>
      <c r="B56" s="1"/>
      <c r="C56" s="1"/>
      <c r="D56" s="1"/>
      <c r="E56" s="1"/>
      <c r="F56" s="1"/>
      <c r="G56" s="1"/>
      <c r="H56" s="1"/>
    </row>
    <row r="64" spans="1:8" hidden="1" x14ac:dyDescent="0.25">
      <c r="A64" s="1"/>
      <c r="B64" s="1"/>
      <c r="C64" s="1"/>
      <c r="D64" s="1"/>
      <c r="E64" s="1"/>
      <c r="F64" s="1"/>
      <c r="G64" s="1"/>
    </row>
  </sheetData>
  <sheetProtection algorithmName="SHA-512" hashValue="OPNVB1h1ZvQAueBBCIM8Wsn6S5Y4NUy+ROGYjDdmvCUzr19HZJ2uoseMKPXqCuwQ0zhX4VjkS3UroO9mj93Q2Q==" saltValue="oNcALFKLglgTI+LC/KfERA==" spinCount="100000" sheet="1" objects="1" scenarios="1"/>
  <mergeCells count="25">
    <mergeCell ref="A4:H6"/>
    <mergeCell ref="A44:H45"/>
    <mergeCell ref="C9:D9"/>
    <mergeCell ref="F9:G9"/>
    <mergeCell ref="C12:G12"/>
    <mergeCell ref="C13:G13"/>
    <mergeCell ref="E14:G14"/>
    <mergeCell ref="E15:G15"/>
    <mergeCell ref="C23:G23"/>
    <mergeCell ref="C24:G24"/>
    <mergeCell ref="C34:G34"/>
    <mergeCell ref="C35:G35"/>
    <mergeCell ref="C39:G39"/>
    <mergeCell ref="C40:G40"/>
    <mergeCell ref="C25:D25"/>
    <mergeCell ref="C36:D36"/>
    <mergeCell ref="G55:H55"/>
    <mergeCell ref="C41:D41"/>
    <mergeCell ref="D22:E22"/>
    <mergeCell ref="G22:H22"/>
    <mergeCell ref="G25:H25"/>
    <mergeCell ref="D33:E33"/>
    <mergeCell ref="G33:H33"/>
    <mergeCell ref="D38:E38"/>
    <mergeCell ref="G38:H38"/>
  </mergeCells>
  <hyperlinks>
    <hyperlink ref="G55:H55" location="adh!A1" display="Page suivante" xr:uid="{8083D938-7CA1-47FF-AD43-63D9FB099589}"/>
  </hyperlinks>
  <pageMargins left="0.7" right="0.7" top="0.75" bottom="0.75" header="0.3" footer="0.3"/>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409575</xdr:colOff>
                    <xdr:row>27</xdr:row>
                    <xdr:rowOff>19050</xdr:rowOff>
                  </from>
                  <to>
                    <xdr:col>4</xdr:col>
                    <xdr:colOff>304800</xdr:colOff>
                    <xdr:row>28</xdr:row>
                    <xdr:rowOff>28575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200025</xdr:colOff>
                    <xdr:row>27</xdr:row>
                    <xdr:rowOff>19050</xdr:rowOff>
                  </from>
                  <to>
                    <xdr:col>4</xdr:col>
                    <xdr:colOff>742950</xdr:colOff>
                    <xdr:row>28</xdr:row>
                    <xdr:rowOff>28575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409575</xdr:colOff>
                    <xdr:row>28</xdr:row>
                    <xdr:rowOff>9525</xdr:rowOff>
                  </from>
                  <to>
                    <xdr:col>4</xdr:col>
                    <xdr:colOff>304800</xdr:colOff>
                    <xdr:row>29</xdr:row>
                    <xdr:rowOff>19050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xdr:col>
                    <xdr:colOff>200025</xdr:colOff>
                    <xdr:row>28</xdr:row>
                    <xdr:rowOff>9525</xdr:rowOff>
                  </from>
                  <to>
                    <xdr:col>4</xdr:col>
                    <xdr:colOff>742950</xdr:colOff>
                    <xdr:row>29</xdr:row>
                    <xdr:rowOff>19050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409575</xdr:colOff>
                    <xdr:row>29</xdr:row>
                    <xdr:rowOff>19050</xdr:rowOff>
                  </from>
                  <to>
                    <xdr:col>4</xdr:col>
                    <xdr:colOff>304800</xdr:colOff>
                    <xdr:row>30</xdr:row>
                    <xdr:rowOff>28575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xdr:col>
                    <xdr:colOff>200025</xdr:colOff>
                    <xdr:row>29</xdr:row>
                    <xdr:rowOff>19050</xdr:rowOff>
                  </from>
                  <to>
                    <xdr:col>4</xdr:col>
                    <xdr:colOff>742950</xdr:colOff>
                    <xdr:row>30</xdr:row>
                    <xdr:rowOff>28575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xdr:col>
                    <xdr:colOff>409575</xdr:colOff>
                    <xdr:row>30</xdr:row>
                    <xdr:rowOff>28575</xdr:rowOff>
                  </from>
                  <to>
                    <xdr:col>4</xdr:col>
                    <xdr:colOff>304800</xdr:colOff>
                    <xdr:row>31</xdr:row>
                    <xdr:rowOff>38100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4</xdr:col>
                    <xdr:colOff>200025</xdr:colOff>
                    <xdr:row>30</xdr:row>
                    <xdr:rowOff>28575</xdr:rowOff>
                  </from>
                  <to>
                    <xdr:col>4</xdr:col>
                    <xdr:colOff>742950</xdr:colOff>
                    <xdr:row>31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EE9E8-AD58-4D3E-9399-F3547041060B}">
  <sheetPr codeName="Feuil4"/>
  <dimension ref="A1:I52"/>
  <sheetViews>
    <sheetView showGridLines="0" topLeftCell="A4" zoomScaleNormal="100" workbookViewId="0">
      <selection activeCell="H1" sqref="H1"/>
    </sheetView>
  </sheetViews>
  <sheetFormatPr baseColWidth="10" defaultColWidth="0" defaultRowHeight="15" zeroHeight="1" x14ac:dyDescent="0.25"/>
  <cols>
    <col min="1" max="1" width="4.85546875" style="24" customWidth="1"/>
    <col min="2" max="3" width="11.42578125" style="24" customWidth="1"/>
    <col min="4" max="4" width="9.7109375" style="24" customWidth="1"/>
    <col min="5" max="5" width="9.85546875" style="24" customWidth="1"/>
    <col min="6" max="6" width="10.28515625" style="24" customWidth="1"/>
    <col min="7" max="7" width="11.42578125" style="24" customWidth="1"/>
    <col min="8" max="8" width="15.28515625" style="85" customWidth="1"/>
    <col min="9" max="9" width="0.5703125" style="24" customWidth="1"/>
    <col min="10" max="16384" width="17.85546875" style="24" hidden="1"/>
  </cols>
  <sheetData>
    <row r="1" spans="1:8" ht="21" customHeight="1" x14ac:dyDescent="0.35">
      <c r="A1" s="31" t="s">
        <v>77</v>
      </c>
      <c r="B1" s="30"/>
      <c r="C1" s="30"/>
      <c r="D1" s="30"/>
      <c r="E1" s="30"/>
      <c r="F1" s="30"/>
      <c r="G1" s="30"/>
      <c r="H1" s="163"/>
    </row>
    <row r="2" spans="1:8" x14ac:dyDescent="0.25">
      <c r="A2" s="37"/>
      <c r="B2" s="30"/>
      <c r="C2" s="30"/>
      <c r="D2" s="30"/>
      <c r="E2" s="30"/>
      <c r="F2" s="30"/>
      <c r="G2" s="30"/>
      <c r="H2" s="163"/>
    </row>
    <row r="3" spans="1:8" x14ac:dyDescent="0.25">
      <c r="A3" s="24" t="s">
        <v>257</v>
      </c>
      <c r="D3" s="30"/>
      <c r="E3" s="358"/>
      <c r="F3" s="359"/>
      <c r="G3" s="48" t="s">
        <v>71</v>
      </c>
      <c r="H3" s="163"/>
    </row>
    <row r="4" spans="1:8" x14ac:dyDescent="0.25">
      <c r="A4" s="191" t="s">
        <v>306</v>
      </c>
      <c r="B4" s="30"/>
      <c r="C4" s="30"/>
      <c r="D4" s="30"/>
      <c r="E4" s="30"/>
      <c r="F4" s="48"/>
      <c r="G4" s="30"/>
      <c r="H4" s="163"/>
    </row>
    <row r="5" spans="1:8" x14ac:dyDescent="0.25">
      <c r="A5" s="42" t="s">
        <v>166</v>
      </c>
      <c r="B5" s="30"/>
      <c r="C5" s="30"/>
      <c r="D5" s="30"/>
      <c r="E5" s="30"/>
      <c r="F5" s="48"/>
      <c r="G5" s="30"/>
      <c r="H5" s="163"/>
    </row>
    <row r="6" spans="1:8" x14ac:dyDescent="0.25">
      <c r="A6" s="30" t="s">
        <v>259</v>
      </c>
      <c r="B6" s="30"/>
      <c r="C6" s="30"/>
      <c r="D6" s="30"/>
      <c r="E6" s="30"/>
      <c r="F6" s="30"/>
      <c r="G6" s="235"/>
      <c r="H6" s="120"/>
    </row>
    <row r="7" spans="1:8" x14ac:dyDescent="0.25">
      <c r="A7" s="30" t="s">
        <v>222</v>
      </c>
      <c r="B7" s="30"/>
      <c r="C7" s="30"/>
      <c r="D7" s="30"/>
      <c r="E7" s="30"/>
      <c r="F7" s="30"/>
      <c r="G7" s="235"/>
      <c r="H7" s="120"/>
    </row>
    <row r="8" spans="1:8" x14ac:dyDescent="0.25">
      <c r="A8" s="30"/>
      <c r="B8" s="30"/>
      <c r="C8" s="30"/>
      <c r="D8" s="30"/>
      <c r="E8" s="30"/>
      <c r="F8" s="30"/>
      <c r="G8" s="30"/>
      <c r="H8" s="163"/>
    </row>
    <row r="9" spans="1:8" x14ac:dyDescent="0.25">
      <c r="A9" s="42" t="s">
        <v>260</v>
      </c>
      <c r="B9" s="30"/>
      <c r="C9" s="30"/>
      <c r="D9" s="30"/>
      <c r="E9" s="30"/>
      <c r="F9" s="30"/>
      <c r="G9" s="30"/>
      <c r="H9" s="163"/>
    </row>
    <row r="10" spans="1:8" x14ac:dyDescent="0.25">
      <c r="A10" s="30" t="s">
        <v>43</v>
      </c>
      <c r="B10" s="30"/>
      <c r="C10" s="30"/>
      <c r="D10" s="30"/>
      <c r="E10" s="30"/>
      <c r="F10" s="235"/>
      <c r="G10" s="30"/>
      <c r="H10" s="163"/>
    </row>
    <row r="11" spans="1:8" x14ac:dyDescent="0.25">
      <c r="A11" s="30" t="s">
        <v>234</v>
      </c>
      <c r="B11" s="30"/>
      <c r="C11" s="30"/>
      <c r="D11" s="68"/>
      <c r="F11" s="196"/>
      <c r="G11" s="30"/>
      <c r="H11" s="163"/>
    </row>
    <row r="12" spans="1:8" x14ac:dyDescent="0.25">
      <c r="A12" s="30" t="s">
        <v>80</v>
      </c>
      <c r="B12" s="30"/>
      <c r="C12" s="30"/>
      <c r="D12" s="30"/>
      <c r="E12" s="30"/>
      <c r="F12" s="196"/>
      <c r="G12" s="30"/>
      <c r="H12" s="163"/>
    </row>
    <row r="13" spans="1:8" x14ac:dyDescent="0.25">
      <c r="A13" s="30"/>
      <c r="B13" s="30"/>
      <c r="C13" s="30"/>
      <c r="D13" s="30"/>
      <c r="E13" s="30"/>
      <c r="F13" s="43"/>
      <c r="G13" s="30"/>
      <c r="H13" s="163"/>
    </row>
    <row r="14" spans="1:8" x14ac:dyDescent="0.25">
      <c r="A14" s="42" t="s">
        <v>261</v>
      </c>
      <c r="B14" s="30"/>
      <c r="C14" s="30"/>
      <c r="D14" s="30"/>
      <c r="E14" s="30"/>
      <c r="F14" s="43"/>
      <c r="G14" s="30"/>
      <c r="H14" s="163"/>
    </row>
    <row r="15" spans="1:8" x14ac:dyDescent="0.25">
      <c r="A15" s="30" t="s">
        <v>269</v>
      </c>
      <c r="B15" s="30"/>
      <c r="C15" s="30"/>
      <c r="D15" s="30"/>
      <c r="E15" s="30"/>
      <c r="F15" s="235"/>
      <c r="G15" s="30" t="s">
        <v>270</v>
      </c>
      <c r="H15" s="163"/>
    </row>
    <row r="16" spans="1:8" x14ac:dyDescent="0.25">
      <c r="A16" s="30"/>
      <c r="B16" s="30"/>
      <c r="C16" s="30"/>
      <c r="D16" s="30"/>
      <c r="E16" s="30"/>
      <c r="F16" s="43"/>
      <c r="G16" s="30"/>
      <c r="H16" s="163"/>
    </row>
    <row r="17" spans="1:8" s="93" customFormat="1" x14ac:dyDescent="0.25">
      <c r="A17" s="42" t="s">
        <v>53</v>
      </c>
      <c r="B17" s="190"/>
      <c r="C17" s="40" t="s">
        <v>235</v>
      </c>
      <c r="D17" s="92"/>
      <c r="E17" s="92"/>
      <c r="F17" s="92"/>
      <c r="G17" s="92"/>
      <c r="H17" s="213"/>
    </row>
    <row r="18" spans="1:8" x14ac:dyDescent="0.25">
      <c r="A18" s="30"/>
      <c r="B18" s="30"/>
      <c r="C18" s="30"/>
      <c r="D18" s="369" t="s">
        <v>73</v>
      </c>
      <c r="E18" s="369"/>
      <c r="F18" s="370" t="s">
        <v>72</v>
      </c>
      <c r="G18" s="30"/>
      <c r="H18" s="163"/>
    </row>
    <row r="19" spans="1:8" x14ac:dyDescent="0.25">
      <c r="A19" s="50" t="s">
        <v>56</v>
      </c>
      <c r="B19" s="30"/>
      <c r="C19" s="30"/>
      <c r="D19" s="211" t="s">
        <v>268</v>
      </c>
      <c r="E19" s="212" t="s">
        <v>267</v>
      </c>
      <c r="F19" s="370"/>
      <c r="G19" s="30"/>
      <c r="H19" s="163"/>
    </row>
    <row r="20" spans="1:8" x14ac:dyDescent="0.25">
      <c r="A20" s="65" t="s">
        <v>55</v>
      </c>
      <c r="B20" s="80"/>
      <c r="C20" s="81"/>
      <c r="D20" s="236"/>
      <c r="E20" s="237"/>
      <c r="F20" s="238"/>
      <c r="G20" s="82">
        <f>D20+E20+F20</f>
        <v>0</v>
      </c>
      <c r="H20" s="214" t="e">
        <f>G20/D32</f>
        <v>#DIV/0!</v>
      </c>
    </row>
    <row r="21" spans="1:8" x14ac:dyDescent="0.25">
      <c r="A21" s="182" t="s">
        <v>60</v>
      </c>
      <c r="B21" s="183"/>
      <c r="C21" s="184"/>
      <c r="D21" s="239"/>
      <c r="E21" s="240"/>
      <c r="F21" s="241"/>
      <c r="G21" s="82">
        <f>D21+E21+F21</f>
        <v>0</v>
      </c>
      <c r="H21" s="215"/>
    </row>
    <row r="22" spans="1:8" x14ac:dyDescent="0.25">
      <c r="A22" s="185" t="s">
        <v>58</v>
      </c>
      <c r="B22" s="186"/>
      <c r="C22" s="187"/>
      <c r="D22" s="242"/>
      <c r="E22" s="243"/>
      <c r="F22" s="244"/>
      <c r="G22" s="82">
        <f t="shared" ref="G22:G30" si="0">D22+E22+F22</f>
        <v>0</v>
      </c>
      <c r="H22" s="215"/>
    </row>
    <row r="23" spans="1:8" x14ac:dyDescent="0.25">
      <c r="A23" s="185" t="s">
        <v>59</v>
      </c>
      <c r="B23" s="186"/>
      <c r="C23" s="187"/>
      <c r="D23" s="242"/>
      <c r="E23" s="243"/>
      <c r="F23" s="244"/>
      <c r="G23" s="82">
        <f t="shared" si="0"/>
        <v>0</v>
      </c>
      <c r="H23" s="215"/>
    </row>
    <row r="24" spans="1:8" x14ac:dyDescent="0.25">
      <c r="A24" s="185" t="s">
        <v>62</v>
      </c>
      <c r="B24" s="186"/>
      <c r="C24" s="187"/>
      <c r="D24" s="242"/>
      <c r="E24" s="243"/>
      <c r="F24" s="244"/>
      <c r="G24" s="82">
        <f t="shared" si="0"/>
        <v>0</v>
      </c>
      <c r="H24" s="215"/>
    </row>
    <row r="25" spans="1:8" x14ac:dyDescent="0.25">
      <c r="A25" s="185" t="s">
        <v>57</v>
      </c>
      <c r="B25" s="186"/>
      <c r="C25" s="187"/>
      <c r="D25" s="242"/>
      <c r="E25" s="243"/>
      <c r="F25" s="244"/>
      <c r="G25" s="82">
        <f t="shared" si="0"/>
        <v>0</v>
      </c>
      <c r="H25" s="215"/>
    </row>
    <row r="26" spans="1:8" x14ac:dyDescent="0.25">
      <c r="A26" s="185" t="s">
        <v>63</v>
      </c>
      <c r="B26" s="186"/>
      <c r="C26" s="187"/>
      <c r="D26" s="242"/>
      <c r="E26" s="243"/>
      <c r="F26" s="244"/>
      <c r="G26" s="82">
        <f t="shared" si="0"/>
        <v>0</v>
      </c>
      <c r="H26" s="215"/>
    </row>
    <row r="27" spans="1:8" x14ac:dyDescent="0.25">
      <c r="A27" s="185" t="s">
        <v>61</v>
      </c>
      <c r="B27" s="186"/>
      <c r="C27" s="187"/>
      <c r="D27" s="242"/>
      <c r="E27" s="243"/>
      <c r="F27" s="244"/>
      <c r="G27" s="82">
        <f t="shared" si="0"/>
        <v>0</v>
      </c>
      <c r="H27" s="215"/>
    </row>
    <row r="28" spans="1:8" x14ac:dyDescent="0.25">
      <c r="A28" s="188" t="s">
        <v>334</v>
      </c>
      <c r="B28" s="51"/>
      <c r="C28" s="52"/>
      <c r="D28" s="245"/>
      <c r="E28" s="246"/>
      <c r="F28" s="247"/>
      <c r="G28" s="82">
        <f t="shared" si="0"/>
        <v>0</v>
      </c>
      <c r="H28" s="215"/>
    </row>
    <row r="29" spans="1:8" x14ac:dyDescent="0.25">
      <c r="A29" s="361" t="s">
        <v>85</v>
      </c>
      <c r="B29" s="362"/>
      <c r="C29" s="363"/>
      <c r="D29" s="207">
        <f>SUM(D21:D28)</f>
        <v>0</v>
      </c>
      <c r="E29" s="210">
        <f>SUM(E21:E28)</f>
        <v>0</v>
      </c>
      <c r="F29" s="165">
        <f>SUM(F21:F28)</f>
        <v>0</v>
      </c>
      <c r="G29" s="82">
        <f t="shared" si="0"/>
        <v>0</v>
      </c>
      <c r="H29" s="214" t="e">
        <f>G29/D32</f>
        <v>#DIV/0!</v>
      </c>
    </row>
    <row r="30" spans="1:8" x14ac:dyDescent="0.25">
      <c r="A30" s="189" t="s">
        <v>74</v>
      </c>
      <c r="B30" s="53"/>
      <c r="C30" s="54"/>
      <c r="D30" s="248"/>
      <c r="E30" s="249"/>
      <c r="F30" s="250"/>
      <c r="G30" s="82">
        <f t="shared" si="0"/>
        <v>0</v>
      </c>
      <c r="H30" s="216" t="e">
        <f>G30/D32</f>
        <v>#DIV/0!</v>
      </c>
    </row>
    <row r="31" spans="1:8" x14ac:dyDescent="0.25">
      <c r="A31" s="365" t="s">
        <v>212</v>
      </c>
      <c r="B31" s="365"/>
      <c r="C31" s="366"/>
      <c r="D31" s="208">
        <f>D20+D29+D30</f>
        <v>0</v>
      </c>
      <c r="E31" s="209">
        <f>E20+E29+E30</f>
        <v>0</v>
      </c>
      <c r="F31" s="164">
        <f>F20+F29+F30</f>
        <v>0</v>
      </c>
      <c r="G31" s="82"/>
      <c r="H31" s="163"/>
    </row>
    <row r="32" spans="1:8" x14ac:dyDescent="0.25">
      <c r="A32" s="367"/>
      <c r="B32" s="367"/>
      <c r="C32" s="368"/>
      <c r="D32" s="360">
        <f>D31+E31+F31</f>
        <v>0</v>
      </c>
      <c r="E32" s="360"/>
      <c r="F32" s="64"/>
      <c r="G32" s="30"/>
      <c r="H32" s="163"/>
    </row>
    <row r="33" spans="1:8" x14ac:dyDescent="0.25">
      <c r="A33" s="49"/>
      <c r="B33" s="30"/>
      <c r="C33" s="30"/>
      <c r="D33" s="64"/>
      <c r="E33" s="64"/>
      <c r="F33" s="64"/>
      <c r="G33" s="30"/>
      <c r="H33" s="163"/>
    </row>
    <row r="34" spans="1:8" x14ac:dyDescent="0.25">
      <c r="A34" s="42" t="s">
        <v>54</v>
      </c>
      <c r="B34" s="30"/>
      <c r="C34" s="30"/>
      <c r="D34" s="30"/>
      <c r="E34" s="30"/>
      <c r="F34" s="30"/>
      <c r="G34" s="30"/>
      <c r="H34" s="163"/>
    </row>
    <row r="35" spans="1:8" x14ac:dyDescent="0.25">
      <c r="A35" s="43" t="s">
        <v>335</v>
      </c>
      <c r="B35" s="30"/>
      <c r="C35" s="30"/>
      <c r="D35" s="251"/>
      <c r="E35" s="30" t="s">
        <v>116</v>
      </c>
      <c r="F35" s="30"/>
      <c r="G35" s="30"/>
      <c r="H35" s="163"/>
    </row>
    <row r="36" spans="1:8" x14ac:dyDescent="0.25">
      <c r="A36" s="43"/>
      <c r="B36" s="30"/>
      <c r="C36" s="30"/>
      <c r="D36" s="30"/>
      <c r="E36" s="30"/>
      <c r="F36" s="30"/>
      <c r="G36" s="30"/>
      <c r="H36" s="163"/>
    </row>
    <row r="37" spans="1:8" x14ac:dyDescent="0.25">
      <c r="A37" s="43" t="s">
        <v>221</v>
      </c>
      <c r="B37" s="30"/>
      <c r="C37" s="30"/>
      <c r="D37" s="55"/>
      <c r="E37" s="30"/>
      <c r="F37" s="30"/>
      <c r="G37" s="30"/>
      <c r="H37" s="163"/>
    </row>
    <row r="38" spans="1:8" x14ac:dyDescent="0.25">
      <c r="A38" s="364"/>
      <c r="B38" s="364"/>
      <c r="C38" s="364"/>
      <c r="D38" s="364"/>
      <c r="E38" s="364"/>
      <c r="F38" s="364"/>
      <c r="G38" s="364"/>
      <c r="H38" s="364"/>
    </row>
    <row r="39" spans="1:8" x14ac:dyDescent="0.25">
      <c r="A39" s="364"/>
      <c r="B39" s="364"/>
      <c r="C39" s="364"/>
      <c r="D39" s="364"/>
      <c r="E39" s="364"/>
      <c r="F39" s="364"/>
      <c r="G39" s="364"/>
      <c r="H39" s="364"/>
    </row>
    <row r="40" spans="1:8" x14ac:dyDescent="0.25">
      <c r="A40" s="364"/>
      <c r="B40" s="364"/>
      <c r="C40" s="364"/>
      <c r="D40" s="364"/>
      <c r="E40" s="364"/>
      <c r="F40" s="364"/>
      <c r="G40" s="364"/>
      <c r="H40" s="364"/>
    </row>
    <row r="41" spans="1:8" x14ac:dyDescent="0.25">
      <c r="A41" s="364"/>
      <c r="B41" s="364"/>
      <c r="C41" s="364"/>
      <c r="D41" s="364"/>
      <c r="E41" s="364"/>
      <c r="F41" s="364"/>
      <c r="G41" s="364"/>
      <c r="H41" s="364"/>
    </row>
    <row r="42" spans="1:8" x14ac:dyDescent="0.25">
      <c r="A42" s="364"/>
      <c r="B42" s="364"/>
      <c r="C42" s="364"/>
      <c r="D42" s="364"/>
      <c r="E42" s="364"/>
      <c r="F42" s="364"/>
      <c r="G42" s="364"/>
      <c r="H42" s="364"/>
    </row>
    <row r="43" spans="1:8" x14ac:dyDescent="0.25">
      <c r="A43" s="83"/>
      <c r="B43" s="83"/>
      <c r="C43" s="83"/>
      <c r="D43" s="83"/>
      <c r="E43" s="83"/>
      <c r="F43" s="83"/>
      <c r="G43" s="83"/>
      <c r="H43" s="217"/>
    </row>
    <row r="44" spans="1:8" x14ac:dyDescent="0.25">
      <c r="A44" s="30" t="s">
        <v>81</v>
      </c>
      <c r="B44" s="30"/>
      <c r="C44" s="30"/>
      <c r="D44" s="30"/>
      <c r="E44" s="30"/>
      <c r="F44" s="30"/>
      <c r="G44" s="30"/>
      <c r="H44" s="163"/>
    </row>
    <row r="45" spans="1:8" x14ac:dyDescent="0.25">
      <c r="A45" s="30"/>
      <c r="B45" s="30" t="s">
        <v>262</v>
      </c>
      <c r="C45" s="30"/>
      <c r="D45" s="30"/>
      <c r="E45" s="196"/>
      <c r="F45" s="30"/>
      <c r="G45" s="30"/>
      <c r="H45" s="163"/>
    </row>
    <row r="46" spans="1:8" x14ac:dyDescent="0.25">
      <c r="A46" s="30"/>
      <c r="B46" s="30" t="s">
        <v>65</v>
      </c>
      <c r="C46" s="30"/>
      <c r="D46" s="30"/>
      <c r="E46" s="196"/>
      <c r="F46" s="30"/>
      <c r="G46" s="30"/>
      <c r="H46" s="163"/>
    </row>
    <row r="47" spans="1:8" x14ac:dyDescent="0.25">
      <c r="A47" s="30"/>
      <c r="B47" s="30" t="s">
        <v>64</v>
      </c>
      <c r="C47" s="30"/>
      <c r="D47" s="30"/>
      <c r="E47" s="196"/>
      <c r="F47" s="30"/>
      <c r="G47" s="30"/>
      <c r="H47" s="163"/>
    </row>
    <row r="48" spans="1:8" x14ac:dyDescent="0.25">
      <c r="A48" s="30"/>
      <c r="B48" s="30" t="s">
        <v>66</v>
      </c>
      <c r="C48" s="30"/>
      <c r="D48" s="30"/>
      <c r="E48" s="196"/>
      <c r="F48" s="30"/>
      <c r="G48" s="30"/>
      <c r="H48" s="163"/>
    </row>
    <row r="49" spans="1:8" x14ac:dyDescent="0.25">
      <c r="A49" s="30"/>
      <c r="B49" s="30" t="s">
        <v>82</v>
      </c>
      <c r="C49" s="30"/>
      <c r="D49" s="357"/>
      <c r="E49" s="357"/>
      <c r="F49" s="357"/>
      <c r="G49" s="357"/>
      <c r="H49" s="357"/>
    </row>
    <row r="50" spans="1:8" x14ac:dyDescent="0.25">
      <c r="A50" s="30"/>
      <c r="B50" s="30"/>
      <c r="C50" s="30"/>
      <c r="D50" s="291"/>
      <c r="E50" s="291"/>
      <c r="F50" s="291"/>
      <c r="G50" s="291"/>
      <c r="H50" s="291"/>
    </row>
    <row r="51" spans="1:8" x14ac:dyDescent="0.25">
      <c r="A51" s="30"/>
      <c r="B51" s="30"/>
      <c r="C51" s="30"/>
      <c r="D51" s="30"/>
      <c r="E51" s="30"/>
      <c r="F51" s="30"/>
      <c r="G51" s="321" t="s">
        <v>344</v>
      </c>
      <c r="H51" s="321"/>
    </row>
    <row r="52" spans="1:8" hidden="1" x14ac:dyDescent="0.25">
      <c r="A52" s="30"/>
      <c r="B52" s="30"/>
      <c r="C52" s="30"/>
      <c r="D52" s="30"/>
      <c r="E52" s="30"/>
      <c r="F52" s="30"/>
      <c r="G52" s="30"/>
      <c r="H52" s="163"/>
    </row>
  </sheetData>
  <sheetProtection algorithmName="SHA-512" hashValue="QQK38bPhiH651p3yKCNn/r+vcczqsY0JeHvcZilM/L6G/pi0pENMQa2Sa17w2M8KIofQ3d/JD+Qw5pgc5O0k8w==" saltValue="AU/6tqItr+J+K0HCoYvy2w==" spinCount="100000" sheet="1" objects="1" scenarios="1"/>
  <mergeCells count="9">
    <mergeCell ref="G51:H51"/>
    <mergeCell ref="D49:H49"/>
    <mergeCell ref="E3:F3"/>
    <mergeCell ref="D32:E32"/>
    <mergeCell ref="A29:C29"/>
    <mergeCell ref="A38:H42"/>
    <mergeCell ref="A31:C32"/>
    <mergeCell ref="D18:E18"/>
    <mergeCell ref="F18:F19"/>
  </mergeCells>
  <hyperlinks>
    <hyperlink ref="G51:H51" location="'MàD log'!A1" display="Page suivante" xr:uid="{9228DD33-A8FA-4A83-8EF2-0C6358C7CBFA}"/>
  </hyperlinks>
  <pageMargins left="0.7" right="0.7" top="0.75" bottom="0.75" header="0.3" footer="0.3"/>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628650</xdr:colOff>
                    <xdr:row>10</xdr:row>
                    <xdr:rowOff>28575</xdr:rowOff>
                  </from>
                  <to>
                    <xdr:col>5</xdr:col>
                    <xdr:colOff>514350</xdr:colOff>
                    <xdr:row>11</xdr:row>
                    <xdr:rowOff>38100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409575</xdr:colOff>
                    <xdr:row>10</xdr:row>
                    <xdr:rowOff>28575</xdr:rowOff>
                  </from>
                  <to>
                    <xdr:col>6</xdr:col>
                    <xdr:colOff>266700</xdr:colOff>
                    <xdr:row>11</xdr:row>
                    <xdr:rowOff>38100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4</xdr:col>
                    <xdr:colOff>628650</xdr:colOff>
                    <xdr:row>11</xdr:row>
                    <xdr:rowOff>9525</xdr:rowOff>
                  </from>
                  <to>
                    <xdr:col>5</xdr:col>
                    <xdr:colOff>514350</xdr:colOff>
                    <xdr:row>12</xdr:row>
                    <xdr:rowOff>19050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5</xdr:col>
                    <xdr:colOff>409575</xdr:colOff>
                    <xdr:row>11</xdr:row>
                    <xdr:rowOff>9525</xdr:rowOff>
                  </from>
                  <to>
                    <xdr:col>6</xdr:col>
                    <xdr:colOff>266700</xdr:colOff>
                    <xdr:row>12</xdr:row>
                    <xdr:rowOff>19050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3</xdr:col>
                    <xdr:colOff>266700</xdr:colOff>
                    <xdr:row>44</xdr:row>
                    <xdr:rowOff>0</xdr:rowOff>
                  </from>
                  <to>
                    <xdr:col>4</xdr:col>
                    <xdr:colOff>161925</xdr:colOff>
                    <xdr:row>45</xdr:row>
                    <xdr:rowOff>9525</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4</xdr:col>
                    <xdr:colOff>57150</xdr:colOff>
                    <xdr:row>44</xdr:row>
                    <xdr:rowOff>0</xdr:rowOff>
                  </from>
                  <to>
                    <xdr:col>4</xdr:col>
                    <xdr:colOff>600075</xdr:colOff>
                    <xdr:row>45</xdr:row>
                    <xdr:rowOff>9525</xdr:rowOff>
                  </to>
                </anchor>
              </controlPr>
            </control>
          </mc:Choice>
        </mc:AlternateContent>
        <mc:AlternateContent xmlns:mc="http://schemas.openxmlformats.org/markup-compatibility/2006">
          <mc:Choice Requires="x14">
            <control shapeId="4111" r:id="rId10" name="Check Box 15">
              <controlPr defaultSize="0" autoFill="0" autoLine="0" autoPict="0">
                <anchor moveWithCells="1">
                  <from>
                    <xdr:col>3</xdr:col>
                    <xdr:colOff>266700</xdr:colOff>
                    <xdr:row>45</xdr:row>
                    <xdr:rowOff>0</xdr:rowOff>
                  </from>
                  <to>
                    <xdr:col>4</xdr:col>
                    <xdr:colOff>161925</xdr:colOff>
                    <xdr:row>46</xdr:row>
                    <xdr:rowOff>9525</xdr:rowOff>
                  </to>
                </anchor>
              </controlPr>
            </control>
          </mc:Choice>
        </mc:AlternateContent>
        <mc:AlternateContent xmlns:mc="http://schemas.openxmlformats.org/markup-compatibility/2006">
          <mc:Choice Requires="x14">
            <control shapeId="4112" r:id="rId11" name="Check Box 16">
              <controlPr defaultSize="0" autoFill="0" autoLine="0" autoPict="0">
                <anchor moveWithCells="1">
                  <from>
                    <xdr:col>4</xdr:col>
                    <xdr:colOff>57150</xdr:colOff>
                    <xdr:row>45</xdr:row>
                    <xdr:rowOff>0</xdr:rowOff>
                  </from>
                  <to>
                    <xdr:col>4</xdr:col>
                    <xdr:colOff>600075</xdr:colOff>
                    <xdr:row>46</xdr:row>
                    <xdr:rowOff>9525</xdr:rowOff>
                  </to>
                </anchor>
              </controlPr>
            </control>
          </mc:Choice>
        </mc:AlternateContent>
        <mc:AlternateContent xmlns:mc="http://schemas.openxmlformats.org/markup-compatibility/2006">
          <mc:Choice Requires="x14">
            <control shapeId="4113" r:id="rId12" name="Check Box 17">
              <controlPr defaultSize="0" autoFill="0" autoLine="0" autoPict="0">
                <anchor moveWithCells="1">
                  <from>
                    <xdr:col>3</xdr:col>
                    <xdr:colOff>266700</xdr:colOff>
                    <xdr:row>46</xdr:row>
                    <xdr:rowOff>0</xdr:rowOff>
                  </from>
                  <to>
                    <xdr:col>4</xdr:col>
                    <xdr:colOff>161925</xdr:colOff>
                    <xdr:row>47</xdr:row>
                    <xdr:rowOff>9525</xdr:rowOff>
                  </to>
                </anchor>
              </controlPr>
            </control>
          </mc:Choice>
        </mc:AlternateContent>
        <mc:AlternateContent xmlns:mc="http://schemas.openxmlformats.org/markup-compatibility/2006">
          <mc:Choice Requires="x14">
            <control shapeId="4114" r:id="rId13" name="Check Box 18">
              <controlPr defaultSize="0" autoFill="0" autoLine="0" autoPict="0">
                <anchor moveWithCells="1">
                  <from>
                    <xdr:col>4</xdr:col>
                    <xdr:colOff>57150</xdr:colOff>
                    <xdr:row>46</xdr:row>
                    <xdr:rowOff>0</xdr:rowOff>
                  </from>
                  <to>
                    <xdr:col>4</xdr:col>
                    <xdr:colOff>600075</xdr:colOff>
                    <xdr:row>47</xdr:row>
                    <xdr:rowOff>9525</xdr:rowOff>
                  </to>
                </anchor>
              </controlPr>
            </control>
          </mc:Choice>
        </mc:AlternateContent>
        <mc:AlternateContent xmlns:mc="http://schemas.openxmlformats.org/markup-compatibility/2006">
          <mc:Choice Requires="x14">
            <control shapeId="4115" r:id="rId14" name="Check Box 19">
              <controlPr defaultSize="0" autoFill="0" autoLine="0" autoPict="0">
                <anchor moveWithCells="1">
                  <from>
                    <xdr:col>3</xdr:col>
                    <xdr:colOff>266700</xdr:colOff>
                    <xdr:row>47</xdr:row>
                    <xdr:rowOff>0</xdr:rowOff>
                  </from>
                  <to>
                    <xdr:col>4</xdr:col>
                    <xdr:colOff>161925</xdr:colOff>
                    <xdr:row>48</xdr:row>
                    <xdr:rowOff>9525</xdr:rowOff>
                  </to>
                </anchor>
              </controlPr>
            </control>
          </mc:Choice>
        </mc:AlternateContent>
        <mc:AlternateContent xmlns:mc="http://schemas.openxmlformats.org/markup-compatibility/2006">
          <mc:Choice Requires="x14">
            <control shapeId="4116" r:id="rId15" name="Check Box 20">
              <controlPr defaultSize="0" autoFill="0" autoLine="0" autoPict="0">
                <anchor moveWithCells="1">
                  <from>
                    <xdr:col>4</xdr:col>
                    <xdr:colOff>57150</xdr:colOff>
                    <xdr:row>47</xdr:row>
                    <xdr:rowOff>0</xdr:rowOff>
                  </from>
                  <to>
                    <xdr:col>4</xdr:col>
                    <xdr:colOff>600075</xdr:colOff>
                    <xdr:row>48</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AFCED-B980-4C0B-BA0E-8C98A5A64959}">
  <sheetPr codeName="Feuil5"/>
  <dimension ref="A1:I50"/>
  <sheetViews>
    <sheetView showGridLines="0" zoomScaleNormal="100" workbookViewId="0">
      <selection sqref="A1:I2"/>
    </sheetView>
  </sheetViews>
  <sheetFormatPr baseColWidth="10" defaultColWidth="0" defaultRowHeight="15" zeroHeight="1" x14ac:dyDescent="0.25"/>
  <cols>
    <col min="1" max="8" width="11.42578125" style="95" customWidth="1"/>
    <col min="9" max="9" width="0.5703125" style="95" customWidth="1"/>
    <col min="10" max="16384" width="11.42578125" style="95" hidden="1"/>
  </cols>
  <sheetData>
    <row r="1" spans="1:9" ht="20.100000000000001" customHeight="1" x14ac:dyDescent="0.25">
      <c r="A1" s="381" t="s">
        <v>323</v>
      </c>
      <c r="B1" s="381"/>
      <c r="C1" s="381"/>
      <c r="D1" s="381"/>
      <c r="E1" s="381"/>
      <c r="F1" s="381"/>
      <c r="G1" s="381"/>
      <c r="H1" s="381"/>
      <c r="I1" s="381"/>
    </row>
    <row r="2" spans="1:9" ht="20.100000000000001" customHeight="1" x14ac:dyDescent="0.25">
      <c r="A2" s="381"/>
      <c r="B2" s="381"/>
      <c r="C2" s="381"/>
      <c r="D2" s="381"/>
      <c r="E2" s="381"/>
      <c r="F2" s="381"/>
      <c r="G2" s="381"/>
      <c r="H2" s="381"/>
      <c r="I2" s="381"/>
    </row>
    <row r="3" spans="1:9" s="218" customFormat="1" ht="15.95" customHeight="1" x14ac:dyDescent="0.25">
      <c r="A3" s="383" t="s">
        <v>332</v>
      </c>
      <c r="B3" s="383"/>
      <c r="C3" s="383"/>
      <c r="D3" s="383"/>
      <c r="E3" s="383"/>
      <c r="F3" s="383"/>
      <c r="G3" s="383"/>
      <c r="H3" s="383"/>
      <c r="I3" s="383"/>
    </row>
    <row r="4" spans="1:9" s="219" customFormat="1" ht="15.95" customHeight="1" x14ac:dyDescent="0.25">
      <c r="A4" s="383"/>
      <c r="B4" s="383"/>
      <c r="C4" s="383"/>
      <c r="D4" s="383"/>
      <c r="E4" s="383"/>
      <c r="F4" s="383"/>
      <c r="G4" s="383"/>
      <c r="H4" s="383"/>
      <c r="I4" s="383"/>
    </row>
    <row r="5" spans="1:9" ht="15.95" customHeight="1" x14ac:dyDescent="0.25">
      <c r="A5" s="383"/>
      <c r="B5" s="383"/>
      <c r="C5" s="383"/>
      <c r="D5" s="383"/>
      <c r="E5" s="383"/>
      <c r="F5" s="383"/>
      <c r="G5" s="383"/>
      <c r="H5" s="383"/>
      <c r="I5" s="383"/>
    </row>
    <row r="6" spans="1:9" ht="15.95" customHeight="1" x14ac:dyDescent="0.25">
      <c r="A6" s="383"/>
      <c r="B6" s="383"/>
      <c r="C6" s="383"/>
      <c r="D6" s="383"/>
      <c r="E6" s="383"/>
      <c r="F6" s="383"/>
      <c r="G6" s="383"/>
      <c r="H6" s="383"/>
      <c r="I6" s="383"/>
    </row>
    <row r="7" spans="1:9" ht="15.95" customHeight="1" x14ac:dyDescent="0.25">
      <c r="A7" s="230"/>
      <c r="B7" s="230"/>
      <c r="C7" s="230"/>
      <c r="D7" s="230"/>
      <c r="E7" s="230"/>
      <c r="F7" s="230"/>
      <c r="G7" s="230"/>
      <c r="H7" s="230"/>
      <c r="I7" s="230"/>
    </row>
    <row r="8" spans="1:9" ht="20.100000000000001" customHeight="1" x14ac:dyDescent="0.25">
      <c r="A8" s="97" t="s">
        <v>289</v>
      </c>
      <c r="B8" s="96"/>
      <c r="C8" s="96"/>
      <c r="D8" s="96"/>
      <c r="E8" s="96"/>
      <c r="F8" s="96"/>
      <c r="G8" s="96"/>
      <c r="H8" s="96"/>
      <c r="I8" s="96"/>
    </row>
    <row r="9" spans="1:9" ht="15.95" customHeight="1" x14ac:dyDescent="0.25">
      <c r="A9" s="98" t="s">
        <v>236</v>
      </c>
      <c r="B9" s="96"/>
      <c r="C9" s="96"/>
      <c r="D9" s="94"/>
      <c r="E9" s="96"/>
      <c r="F9" s="197"/>
      <c r="G9" s="96"/>
      <c r="H9" s="96"/>
      <c r="I9" s="96"/>
    </row>
    <row r="10" spans="1:9" ht="15.95" customHeight="1" x14ac:dyDescent="0.25">
      <c r="A10" s="98" t="s">
        <v>121</v>
      </c>
      <c r="B10" s="96"/>
      <c r="C10" s="96"/>
      <c r="D10" s="94"/>
      <c r="E10" s="96"/>
      <c r="F10" s="197"/>
      <c r="G10" s="96"/>
      <c r="H10" s="96"/>
      <c r="I10" s="96"/>
    </row>
    <row r="11" spans="1:9" ht="15.95" customHeight="1" x14ac:dyDescent="0.25">
      <c r="A11" s="98" t="s">
        <v>213</v>
      </c>
      <c r="B11" s="96"/>
      <c r="C11" s="96"/>
      <c r="D11" s="1"/>
      <c r="E11" s="96"/>
      <c r="F11" s="96"/>
      <c r="G11" s="96"/>
      <c r="H11" s="96"/>
      <c r="I11" s="96"/>
    </row>
    <row r="12" spans="1:9" ht="15.95" customHeight="1" x14ac:dyDescent="0.25">
      <c r="A12" s="386"/>
      <c r="B12" s="387"/>
      <c r="C12" s="387"/>
      <c r="D12" s="387"/>
      <c r="E12" s="387"/>
      <c r="F12" s="387"/>
      <c r="G12" s="387"/>
      <c r="H12" s="388"/>
      <c r="I12" s="281"/>
    </row>
    <row r="13" spans="1:9" ht="15.95" customHeight="1" x14ac:dyDescent="0.25">
      <c r="A13" s="389"/>
      <c r="B13" s="390"/>
      <c r="C13" s="390"/>
      <c r="D13" s="390"/>
      <c r="E13" s="390"/>
      <c r="F13" s="390"/>
      <c r="G13" s="390"/>
      <c r="H13" s="391"/>
      <c r="I13" s="282"/>
    </row>
    <row r="14" spans="1:9" ht="15.95" customHeight="1" x14ac:dyDescent="0.25">
      <c r="A14" s="392"/>
      <c r="B14" s="393"/>
      <c r="C14" s="393"/>
      <c r="D14" s="393"/>
      <c r="E14" s="393"/>
      <c r="F14" s="393"/>
      <c r="G14" s="393"/>
      <c r="H14" s="394"/>
      <c r="I14" s="283"/>
    </row>
    <row r="15" spans="1:9" ht="15.95" customHeight="1" x14ac:dyDescent="0.25">
      <c r="A15" s="220"/>
      <c r="B15" s="220"/>
      <c r="C15" s="220"/>
      <c r="D15" s="220"/>
      <c r="E15" s="220"/>
      <c r="F15" s="220"/>
      <c r="G15" s="220"/>
      <c r="H15" s="220"/>
      <c r="I15" s="220"/>
    </row>
    <row r="16" spans="1:9" ht="15.95" customHeight="1" x14ac:dyDescent="0.25">
      <c r="A16" s="98" t="s">
        <v>271</v>
      </c>
      <c r="B16" s="96"/>
      <c r="C16" s="96"/>
      <c r="D16" s="96"/>
      <c r="E16" s="96"/>
      <c r="F16" s="197"/>
      <c r="G16" s="197"/>
      <c r="H16" s="197"/>
      <c r="I16" s="94"/>
    </row>
    <row r="17" spans="1:9" s="102" customFormat="1" ht="15.95" customHeight="1" x14ac:dyDescent="0.25">
      <c r="A17" s="385" t="s">
        <v>237</v>
      </c>
      <c r="B17" s="385"/>
      <c r="C17" s="385"/>
      <c r="D17" s="385"/>
      <c r="E17" s="385"/>
      <c r="F17" s="385"/>
      <c r="G17" s="385"/>
      <c r="H17" s="385"/>
      <c r="I17" s="385"/>
    </row>
    <row r="18" spans="1:9" ht="15.95" customHeight="1" x14ac:dyDescent="0.25">
      <c r="A18" s="385"/>
      <c r="B18" s="385"/>
      <c r="C18" s="385"/>
      <c r="D18" s="385"/>
      <c r="E18" s="385"/>
      <c r="F18" s="385"/>
      <c r="G18" s="385"/>
      <c r="H18" s="385"/>
      <c r="I18" s="385"/>
    </row>
    <row r="19" spans="1:9" ht="15.95" customHeight="1" x14ac:dyDescent="0.25">
      <c r="A19" s="98"/>
      <c r="B19" s="96"/>
      <c r="C19" s="96"/>
      <c r="D19" s="96"/>
      <c r="E19" s="96"/>
      <c r="F19" s="96"/>
      <c r="G19" s="96"/>
      <c r="H19" s="96"/>
      <c r="I19" s="96"/>
    </row>
    <row r="20" spans="1:9" ht="20.100000000000001" customHeight="1" x14ac:dyDescent="0.25">
      <c r="A20" s="97" t="s">
        <v>272</v>
      </c>
      <c r="B20" s="96"/>
      <c r="C20" s="96"/>
      <c r="D20" s="96"/>
      <c r="E20" s="96"/>
      <c r="F20" s="96"/>
      <c r="G20" s="96"/>
      <c r="H20" s="96"/>
      <c r="I20" s="96"/>
    </row>
    <row r="21" spans="1:9" ht="15.95" customHeight="1" x14ac:dyDescent="0.25">
      <c r="A21" s="202" t="s">
        <v>294</v>
      </c>
      <c r="B21" s="96"/>
      <c r="C21" s="96"/>
      <c r="D21" s="96"/>
      <c r="E21" s="197"/>
      <c r="F21" s="96"/>
      <c r="G21" s="96"/>
      <c r="H21" s="96"/>
      <c r="I21" s="96"/>
    </row>
    <row r="22" spans="1:9" ht="15.95" customHeight="1" x14ac:dyDescent="0.25">
      <c r="A22" s="382" t="s">
        <v>307</v>
      </c>
      <c r="B22" s="382"/>
      <c r="C22" s="382"/>
      <c r="D22" s="382"/>
      <c r="E22" s="382"/>
      <c r="F22" s="382"/>
      <c r="G22" s="382"/>
      <c r="H22" s="382"/>
      <c r="I22" s="382"/>
    </row>
    <row r="23" spans="1:9" ht="15.95" customHeight="1" x14ac:dyDescent="0.25">
      <c r="A23" s="382"/>
      <c r="B23" s="382"/>
      <c r="C23" s="382"/>
      <c r="D23" s="382"/>
      <c r="E23" s="382"/>
      <c r="F23" s="382"/>
      <c r="G23" s="382"/>
      <c r="H23" s="382"/>
      <c r="I23" s="382"/>
    </row>
    <row r="24" spans="1:9" ht="10.5" customHeight="1" x14ac:dyDescent="0.25">
      <c r="A24" s="382"/>
      <c r="B24" s="382"/>
      <c r="C24" s="382"/>
      <c r="D24" s="382"/>
      <c r="E24" s="382"/>
      <c r="F24" s="382"/>
      <c r="G24" s="382"/>
      <c r="H24" s="382"/>
      <c r="I24" s="382"/>
    </row>
    <row r="25" spans="1:9" ht="15.95" customHeight="1" x14ac:dyDescent="0.25">
      <c r="A25" s="222" t="s">
        <v>308</v>
      </c>
      <c r="B25" s="221"/>
      <c r="C25" s="221"/>
      <c r="D25" s="221"/>
      <c r="E25" s="221"/>
      <c r="F25" s="221"/>
      <c r="G25" s="221"/>
      <c r="H25" s="221"/>
      <c r="I25" s="221"/>
    </row>
    <row r="26" spans="1:9" ht="15.95" customHeight="1" x14ac:dyDescent="0.25">
      <c r="A26" s="231" t="s">
        <v>295</v>
      </c>
      <c r="B26" s="197" t="s">
        <v>274</v>
      </c>
      <c r="C26" s="96"/>
      <c r="D26" s="96"/>
      <c r="E26" s="197"/>
      <c r="F26" s="96"/>
      <c r="G26" s="96"/>
      <c r="H26" s="96"/>
      <c r="I26" s="96"/>
    </row>
    <row r="27" spans="1:9" ht="15.95" customHeight="1" x14ac:dyDescent="0.25">
      <c r="A27" s="231" t="s">
        <v>295</v>
      </c>
      <c r="B27" s="197" t="s">
        <v>333</v>
      </c>
      <c r="C27" s="96"/>
      <c r="D27" s="96"/>
      <c r="E27" s="197"/>
      <c r="F27" s="96"/>
      <c r="G27" s="96"/>
      <c r="H27" s="96"/>
      <c r="I27" s="96"/>
    </row>
    <row r="28" spans="1:9" ht="15.95" customHeight="1" x14ac:dyDescent="0.25">
      <c r="A28" s="231" t="s">
        <v>295</v>
      </c>
      <c r="B28" s="197" t="s">
        <v>273</v>
      </c>
      <c r="C28" s="96"/>
      <c r="D28" s="96"/>
      <c r="E28" s="197"/>
      <c r="F28" s="96"/>
      <c r="G28" s="96"/>
      <c r="H28" s="96"/>
      <c r="I28" s="96"/>
    </row>
    <row r="29" spans="1:9" s="102" customFormat="1" ht="15.95" customHeight="1" x14ac:dyDescent="0.25">
      <c r="A29" s="100"/>
      <c r="B29" s="100"/>
      <c r="C29" s="101"/>
      <c r="D29" s="101"/>
      <c r="E29" s="101"/>
      <c r="F29" s="101"/>
      <c r="G29" s="101"/>
      <c r="H29" s="101"/>
      <c r="I29" s="101"/>
    </row>
    <row r="30" spans="1:9" ht="20.100000000000001" customHeight="1" x14ac:dyDescent="0.25">
      <c r="A30" s="97" t="s">
        <v>263</v>
      </c>
      <c r="B30" s="96"/>
      <c r="C30" s="96"/>
      <c r="D30" s="96"/>
      <c r="E30" s="96"/>
      <c r="F30" s="96"/>
      <c r="G30" s="96"/>
      <c r="H30" s="96"/>
      <c r="I30" s="96"/>
    </row>
    <row r="31" spans="1:9" ht="15.95" customHeight="1" x14ac:dyDescent="0.25">
      <c r="A31" s="384" t="s">
        <v>309</v>
      </c>
      <c r="B31" s="384"/>
      <c r="C31" s="384"/>
      <c r="D31" s="384"/>
      <c r="E31" s="384"/>
      <c r="F31" s="384"/>
      <c r="G31" s="384"/>
      <c r="H31" s="384"/>
      <c r="I31" s="384"/>
    </row>
    <row r="32" spans="1:9" ht="15.95" customHeight="1" x14ac:dyDescent="0.25">
      <c r="A32" s="384"/>
      <c r="B32" s="384"/>
      <c r="C32" s="384"/>
      <c r="D32" s="384"/>
      <c r="E32" s="384"/>
      <c r="F32" s="384"/>
      <c r="G32" s="384"/>
      <c r="H32" s="384"/>
      <c r="I32" s="384"/>
    </row>
    <row r="33" spans="1:9" ht="15.95" customHeight="1" x14ac:dyDescent="0.25">
      <c r="A33" s="98" t="s">
        <v>275</v>
      </c>
      <c r="B33" s="96"/>
      <c r="C33" s="96"/>
      <c r="D33" s="96"/>
      <c r="E33" s="197"/>
      <c r="F33" s="96"/>
      <c r="G33" s="96"/>
      <c r="H33" s="96"/>
      <c r="I33" s="96"/>
    </row>
    <row r="34" spans="1:9" ht="15.95" customHeight="1" x14ac:dyDescent="0.25">
      <c r="A34" s="223" t="s">
        <v>310</v>
      </c>
      <c r="B34" s="96"/>
      <c r="C34" s="96"/>
      <c r="D34" s="96"/>
      <c r="E34" s="197"/>
      <c r="F34" s="96"/>
      <c r="G34" s="96"/>
      <c r="H34" s="96"/>
      <c r="I34" s="96"/>
    </row>
    <row r="35" spans="1:9" ht="15.95" customHeight="1" x14ac:dyDescent="0.25">
      <c r="A35" s="98" t="s">
        <v>296</v>
      </c>
      <c r="B35" s="96"/>
      <c r="C35" s="96"/>
      <c r="D35" s="96"/>
      <c r="E35" s="96"/>
      <c r="F35" s="96"/>
      <c r="I35" s="197"/>
    </row>
    <row r="36" spans="1:9" ht="15.95" customHeight="1" x14ac:dyDescent="0.25">
      <c r="A36" s="98" t="s">
        <v>276</v>
      </c>
      <c r="B36" s="96"/>
      <c r="C36" s="96"/>
      <c r="D36" s="96"/>
      <c r="E36" s="96"/>
      <c r="F36" s="96"/>
      <c r="G36" s="197"/>
      <c r="H36" s="197"/>
      <c r="I36" s="197"/>
    </row>
    <row r="37" spans="1:9" ht="15.95" customHeight="1" x14ac:dyDescent="0.25">
      <c r="A37" s="98"/>
      <c r="B37" s="96"/>
      <c r="C37" s="96"/>
      <c r="D37" s="96"/>
      <c r="E37" s="96"/>
      <c r="F37" s="96"/>
      <c r="G37" s="197"/>
      <c r="H37" s="197"/>
      <c r="I37" s="197"/>
    </row>
    <row r="38" spans="1:9" ht="15.95" customHeight="1" x14ac:dyDescent="0.25">
      <c r="A38" s="98"/>
      <c r="B38" s="96"/>
      <c r="C38" s="96"/>
      <c r="D38" s="96"/>
      <c r="E38" s="96"/>
      <c r="F38" s="96"/>
      <c r="G38" s="197"/>
      <c r="H38" s="197"/>
      <c r="I38" s="197"/>
    </row>
    <row r="39" spans="1:9" ht="15.95" customHeight="1" thickBot="1" x14ac:dyDescent="0.3">
      <c r="A39" s="99"/>
      <c r="B39" s="99"/>
      <c r="C39" s="96"/>
      <c r="D39" s="96"/>
      <c r="E39" s="96"/>
      <c r="F39" s="96"/>
      <c r="G39" s="96"/>
      <c r="H39" s="96"/>
      <c r="I39" s="96"/>
    </row>
    <row r="40" spans="1:9" ht="15.75" customHeight="1" x14ac:dyDescent="0.25">
      <c r="A40" s="371" t="s">
        <v>327</v>
      </c>
      <c r="B40" s="372"/>
      <c r="C40" s="372"/>
      <c r="D40" s="372"/>
      <c r="E40" s="372"/>
      <c r="F40" s="372"/>
      <c r="G40" s="372"/>
      <c r="H40" s="373"/>
      <c r="I40" s="284"/>
    </row>
    <row r="41" spans="1:9" ht="15.75" customHeight="1" x14ac:dyDescent="0.25">
      <c r="A41" s="374"/>
      <c r="B41" s="375"/>
      <c r="C41" s="375"/>
      <c r="D41" s="375"/>
      <c r="E41" s="375"/>
      <c r="F41" s="375"/>
      <c r="G41" s="375"/>
      <c r="H41" s="376"/>
      <c r="I41" s="284"/>
    </row>
    <row r="42" spans="1:9" ht="15.75" customHeight="1" x14ac:dyDescent="0.25">
      <c r="A42" s="374"/>
      <c r="B42" s="375"/>
      <c r="C42" s="375"/>
      <c r="D42" s="375"/>
      <c r="E42" s="375"/>
      <c r="F42" s="375"/>
      <c r="G42" s="375"/>
      <c r="H42" s="376"/>
      <c r="I42" s="284"/>
    </row>
    <row r="43" spans="1:9" ht="15.75" customHeight="1" x14ac:dyDescent="0.25">
      <c r="A43" s="374"/>
      <c r="B43" s="375"/>
      <c r="C43" s="375"/>
      <c r="D43" s="375"/>
      <c r="E43" s="375"/>
      <c r="F43" s="375"/>
      <c r="G43" s="375"/>
      <c r="H43" s="376"/>
      <c r="I43" s="284"/>
    </row>
    <row r="44" spans="1:9" ht="15.75" customHeight="1" x14ac:dyDescent="0.25">
      <c r="A44" s="374"/>
      <c r="B44" s="375"/>
      <c r="C44" s="375"/>
      <c r="D44" s="375"/>
      <c r="E44" s="375"/>
      <c r="F44" s="375"/>
      <c r="G44" s="375"/>
      <c r="H44" s="376"/>
      <c r="I44" s="284"/>
    </row>
    <row r="45" spans="1:9" ht="15.75" customHeight="1" x14ac:dyDescent="0.25">
      <c r="A45" s="374"/>
      <c r="B45" s="375"/>
      <c r="C45" s="375"/>
      <c r="D45" s="375"/>
      <c r="E45" s="375"/>
      <c r="F45" s="375"/>
      <c r="G45" s="375"/>
      <c r="H45" s="376"/>
      <c r="I45" s="284"/>
    </row>
    <row r="46" spans="1:9" ht="16.5" customHeight="1" x14ac:dyDescent="0.25">
      <c r="A46" s="374"/>
      <c r="B46" s="375"/>
      <c r="C46" s="375"/>
      <c r="D46" s="375"/>
      <c r="E46" s="375"/>
      <c r="F46" s="375"/>
      <c r="G46" s="375"/>
      <c r="H46" s="376"/>
      <c r="I46" s="284"/>
    </row>
    <row r="47" spans="1:9" ht="16.5" customHeight="1" x14ac:dyDescent="0.25">
      <c r="A47" s="374"/>
      <c r="B47" s="375"/>
      <c r="C47" s="375"/>
      <c r="D47" s="375"/>
      <c r="E47" s="375"/>
      <c r="F47" s="375"/>
      <c r="G47" s="375"/>
      <c r="H47" s="376"/>
      <c r="I47" s="284"/>
    </row>
    <row r="48" spans="1:9" ht="9.75" customHeight="1" thickBot="1" x14ac:dyDescent="0.3">
      <c r="A48" s="377"/>
      <c r="B48" s="378"/>
      <c r="C48" s="378"/>
      <c r="D48" s="378"/>
      <c r="E48" s="378"/>
      <c r="F48" s="378"/>
      <c r="G48" s="378"/>
      <c r="H48" s="379"/>
      <c r="I48" s="284"/>
    </row>
    <row r="49" spans="1:9" ht="9.75" customHeight="1" x14ac:dyDescent="0.25">
      <c r="A49" s="292"/>
      <c r="B49" s="292"/>
      <c r="C49" s="292"/>
      <c r="D49" s="292"/>
      <c r="E49" s="292"/>
      <c r="F49" s="292"/>
      <c r="G49" s="292"/>
      <c r="H49" s="292"/>
      <c r="I49" s="284"/>
    </row>
    <row r="50" spans="1:9" ht="15" customHeight="1" x14ac:dyDescent="0.25">
      <c r="A50" s="292"/>
      <c r="B50" s="292"/>
      <c r="C50" s="292"/>
      <c r="D50" s="292"/>
      <c r="E50" s="292"/>
      <c r="F50" s="292"/>
      <c r="G50" s="380" t="s">
        <v>344</v>
      </c>
      <c r="H50" s="380"/>
      <c r="I50" s="284"/>
    </row>
  </sheetData>
  <sheetProtection algorithmName="SHA-512" hashValue="MvXGpauAguY5WwwWpqwFThfdqcb+lxkydisiAmh6vhU2i7ZtEZ/eoewsAjzGtc9Hyfx7bTx2VxZYDnkzYbrXiA==" saltValue="f7h2KfPUGmA27SwqTXca3w==" spinCount="100000" sheet="1" objects="1" scenarios="1"/>
  <mergeCells count="8">
    <mergeCell ref="A40:H48"/>
    <mergeCell ref="G50:H50"/>
    <mergeCell ref="A1:I2"/>
    <mergeCell ref="A22:I24"/>
    <mergeCell ref="A3:I6"/>
    <mergeCell ref="A31:I32"/>
    <mergeCell ref="A17:I18"/>
    <mergeCell ref="A12:H14"/>
  </mergeCells>
  <hyperlinks>
    <hyperlink ref="G50:H50" location="'CR N-1'!Zone_d_impression" display="Page suivante" xr:uid="{753B64E1-79D9-4257-8E2B-B34355572EB8}"/>
  </hyperlinks>
  <pageMargins left="0.7" right="0.7" top="0.75" bottom="0.75" header="0.3" footer="0.3"/>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285750</xdr:colOff>
                    <xdr:row>8</xdr:row>
                    <xdr:rowOff>9525</xdr:rowOff>
                  </from>
                  <to>
                    <xdr:col>5</xdr:col>
                    <xdr:colOff>66675</xdr:colOff>
                    <xdr:row>9</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723900</xdr:colOff>
                    <xdr:row>8</xdr:row>
                    <xdr:rowOff>9525</xdr:rowOff>
                  </from>
                  <to>
                    <xdr:col>5</xdr:col>
                    <xdr:colOff>504825</xdr:colOff>
                    <xdr:row>9</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5</xdr:col>
                    <xdr:colOff>276225</xdr:colOff>
                    <xdr:row>35</xdr:row>
                    <xdr:rowOff>0</xdr:rowOff>
                  </from>
                  <to>
                    <xdr:col>6</xdr:col>
                    <xdr:colOff>57150</xdr:colOff>
                    <xdr:row>36</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5</xdr:col>
                    <xdr:colOff>714375</xdr:colOff>
                    <xdr:row>35</xdr:row>
                    <xdr:rowOff>0</xdr:rowOff>
                  </from>
                  <to>
                    <xdr:col>6</xdr:col>
                    <xdr:colOff>495300</xdr:colOff>
                    <xdr:row>36</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xdr:col>
                    <xdr:colOff>657225</xdr:colOff>
                    <xdr:row>33</xdr:row>
                    <xdr:rowOff>190500</xdr:rowOff>
                  </from>
                  <to>
                    <xdr:col>5</xdr:col>
                    <xdr:colOff>438150</xdr:colOff>
                    <xdr:row>34</xdr:row>
                    <xdr:rowOff>190500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5</xdr:col>
                    <xdr:colOff>333375</xdr:colOff>
                    <xdr:row>33</xdr:row>
                    <xdr:rowOff>190500</xdr:rowOff>
                  </from>
                  <to>
                    <xdr:col>6</xdr:col>
                    <xdr:colOff>114300</xdr:colOff>
                    <xdr:row>34</xdr:row>
                    <xdr:rowOff>190500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3</xdr:col>
                    <xdr:colOff>247650</xdr:colOff>
                    <xdr:row>32</xdr:row>
                    <xdr:rowOff>0</xdr:rowOff>
                  </from>
                  <to>
                    <xdr:col>4</xdr:col>
                    <xdr:colOff>28575</xdr:colOff>
                    <xdr:row>33</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xdr:col>
                    <xdr:colOff>685800</xdr:colOff>
                    <xdr:row>32</xdr:row>
                    <xdr:rowOff>0</xdr:rowOff>
                  </from>
                  <to>
                    <xdr:col>4</xdr:col>
                    <xdr:colOff>466725</xdr:colOff>
                    <xdr:row>33</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xdr:col>
                    <xdr:colOff>438150</xdr:colOff>
                    <xdr:row>9</xdr:row>
                    <xdr:rowOff>19050</xdr:rowOff>
                  </from>
                  <to>
                    <xdr:col>3</xdr:col>
                    <xdr:colOff>219075</xdr:colOff>
                    <xdr:row>10</xdr:row>
                    <xdr:rowOff>19050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xdr:col>
                    <xdr:colOff>114300</xdr:colOff>
                    <xdr:row>9</xdr:row>
                    <xdr:rowOff>19050</xdr:rowOff>
                  </from>
                  <to>
                    <xdr:col>3</xdr:col>
                    <xdr:colOff>657225</xdr:colOff>
                    <xdr:row>10</xdr:row>
                    <xdr:rowOff>19050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5</xdr:col>
                    <xdr:colOff>390525</xdr:colOff>
                    <xdr:row>15</xdr:row>
                    <xdr:rowOff>9525</xdr:rowOff>
                  </from>
                  <to>
                    <xdr:col>6</xdr:col>
                    <xdr:colOff>171450</xdr:colOff>
                    <xdr:row>16</xdr:row>
                    <xdr:rowOff>9525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6</xdr:col>
                    <xdr:colOff>66675</xdr:colOff>
                    <xdr:row>15</xdr:row>
                    <xdr:rowOff>9525</xdr:rowOff>
                  </from>
                  <to>
                    <xdr:col>6</xdr:col>
                    <xdr:colOff>609600</xdr:colOff>
                    <xdr:row>16</xdr:row>
                    <xdr:rowOff>9525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4</xdr:col>
                    <xdr:colOff>323850</xdr:colOff>
                    <xdr:row>20</xdr:row>
                    <xdr:rowOff>0</xdr:rowOff>
                  </from>
                  <to>
                    <xdr:col>5</xdr:col>
                    <xdr:colOff>104775</xdr:colOff>
                    <xdr:row>21</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5</xdr:col>
                    <xdr:colOff>0</xdr:colOff>
                    <xdr:row>20</xdr:row>
                    <xdr:rowOff>0</xdr:rowOff>
                  </from>
                  <to>
                    <xdr:col>5</xdr:col>
                    <xdr:colOff>542925</xdr:colOff>
                    <xdr:row>21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622CC-8331-424A-B512-83793EDD432F}">
  <sheetPr codeName="Feuil6"/>
  <dimension ref="A1:G49"/>
  <sheetViews>
    <sheetView zoomScaleNormal="100" workbookViewId="0">
      <selection sqref="A1:F1"/>
    </sheetView>
  </sheetViews>
  <sheetFormatPr baseColWidth="10" defaultColWidth="0" defaultRowHeight="15" zeroHeight="1" x14ac:dyDescent="0.25"/>
  <cols>
    <col min="1" max="1" width="5.28515625" customWidth="1"/>
    <col min="2" max="2" width="30.140625" customWidth="1"/>
    <col min="3" max="3" width="15.7109375" customWidth="1"/>
    <col min="4" max="4" width="4.140625" customWidth="1"/>
    <col min="5" max="5" width="32.5703125" customWidth="1"/>
    <col min="6" max="6" width="15.7109375" customWidth="1"/>
    <col min="7" max="7" width="0.5703125" style="149" customWidth="1"/>
    <col min="8" max="16384" width="11.42578125" hidden="1"/>
  </cols>
  <sheetData>
    <row r="1" spans="1:7" ht="21" x14ac:dyDescent="0.35">
      <c r="A1" s="396" t="s">
        <v>162</v>
      </c>
      <c r="B1" s="396"/>
      <c r="C1" s="396"/>
      <c r="D1" s="396"/>
      <c r="E1" s="396"/>
      <c r="F1" s="396"/>
    </row>
    <row r="2" spans="1:7" s="24" customFormat="1" ht="17.100000000000001" customHeight="1" x14ac:dyDescent="0.25">
      <c r="A2" s="404" t="s">
        <v>238</v>
      </c>
      <c r="B2" s="404"/>
      <c r="C2" s="404"/>
      <c r="D2" s="404"/>
      <c r="E2" s="404"/>
      <c r="F2" s="404"/>
      <c r="G2" s="30"/>
    </row>
    <row r="3" spans="1:7" s="24" customFormat="1" ht="17.100000000000001" customHeight="1" thickBot="1" x14ac:dyDescent="0.3">
      <c r="A3" s="30"/>
      <c r="B3" s="30"/>
      <c r="C3" s="30"/>
      <c r="D3" s="30"/>
      <c r="E3" s="30"/>
      <c r="F3" s="30"/>
      <c r="G3" s="30"/>
    </row>
    <row r="4" spans="1:7" s="84" customFormat="1" ht="17.100000000000001" customHeight="1" thickBot="1" x14ac:dyDescent="0.3">
      <c r="A4" s="400" t="s">
        <v>87</v>
      </c>
      <c r="B4" s="401"/>
      <c r="C4" s="402"/>
      <c r="D4" s="397" t="s">
        <v>89</v>
      </c>
      <c r="E4" s="398"/>
      <c r="F4" s="399"/>
      <c r="G4" s="279"/>
    </row>
    <row r="5" spans="1:7" s="23" customFormat="1" ht="17.100000000000001" customHeight="1" thickTop="1" x14ac:dyDescent="0.25">
      <c r="A5" s="88">
        <v>60</v>
      </c>
      <c r="B5" s="86" t="s">
        <v>93</v>
      </c>
      <c r="C5" s="90">
        <f>SUM(C6:C12)</f>
        <v>0</v>
      </c>
      <c r="D5" s="88">
        <v>70</v>
      </c>
      <c r="E5" s="403" t="s">
        <v>151</v>
      </c>
      <c r="F5" s="407">
        <f>SUM(F7:F9)</f>
        <v>0</v>
      </c>
      <c r="G5" s="2"/>
    </row>
    <row r="6" spans="1:7" s="23" customFormat="1" ht="17.100000000000001" customHeight="1" x14ac:dyDescent="0.25">
      <c r="A6" s="89">
        <v>6022</v>
      </c>
      <c r="B6" s="171" t="s">
        <v>127</v>
      </c>
      <c r="C6" s="253"/>
      <c r="D6" s="89"/>
      <c r="E6" s="395"/>
      <c r="F6" s="406"/>
      <c r="G6" s="2"/>
    </row>
    <row r="7" spans="1:7" s="23" customFormat="1" ht="17.100000000000001" customHeight="1" x14ac:dyDescent="0.25">
      <c r="A7" s="89">
        <v>6023</v>
      </c>
      <c r="B7" s="171" t="s">
        <v>104</v>
      </c>
      <c r="C7" s="253"/>
      <c r="D7" s="89">
        <v>706</v>
      </c>
      <c r="E7" s="23" t="s">
        <v>153</v>
      </c>
      <c r="F7" s="252"/>
      <c r="G7" s="2"/>
    </row>
    <row r="8" spans="1:7" s="23" customFormat="1" ht="17.100000000000001" customHeight="1" x14ac:dyDescent="0.25">
      <c r="A8" s="89">
        <v>605</v>
      </c>
      <c r="B8" s="171" t="s">
        <v>128</v>
      </c>
      <c r="C8" s="253"/>
      <c r="D8" s="89">
        <v>707</v>
      </c>
      <c r="E8" s="23" t="s">
        <v>152</v>
      </c>
      <c r="F8" s="252"/>
      <c r="G8" s="2"/>
    </row>
    <row r="9" spans="1:7" s="23" customFormat="1" ht="17.100000000000001" customHeight="1" x14ac:dyDescent="0.25">
      <c r="A9" s="89">
        <v>6061</v>
      </c>
      <c r="B9" s="171" t="s">
        <v>129</v>
      </c>
      <c r="C9" s="253"/>
      <c r="D9" s="89">
        <v>708</v>
      </c>
      <c r="E9" s="23" t="s">
        <v>158</v>
      </c>
      <c r="F9" s="252"/>
      <c r="G9" s="2"/>
    </row>
    <row r="10" spans="1:7" s="23" customFormat="1" ht="17.100000000000001" customHeight="1" x14ac:dyDescent="0.25">
      <c r="A10" s="89">
        <v>6063</v>
      </c>
      <c r="B10" s="171" t="s">
        <v>132</v>
      </c>
      <c r="C10" s="253"/>
      <c r="F10" s="134"/>
      <c r="G10" s="2"/>
    </row>
    <row r="11" spans="1:7" s="23" customFormat="1" ht="17.100000000000001" customHeight="1" x14ac:dyDescent="0.25">
      <c r="A11" s="89">
        <v>6064</v>
      </c>
      <c r="B11" s="171" t="s">
        <v>130</v>
      </c>
      <c r="C11" s="253"/>
      <c r="D11" s="88">
        <v>74</v>
      </c>
      <c r="E11" s="86" t="s">
        <v>239</v>
      </c>
      <c r="F11" s="135">
        <f>SUM(F12:F16)</f>
        <v>0</v>
      </c>
      <c r="G11" s="2"/>
    </row>
    <row r="12" spans="1:7" s="23" customFormat="1" ht="17.100000000000001" customHeight="1" x14ac:dyDescent="0.25">
      <c r="A12" s="89">
        <v>607</v>
      </c>
      <c r="B12" s="171" t="s">
        <v>131</v>
      </c>
      <c r="C12" s="253"/>
      <c r="D12" s="89">
        <v>741</v>
      </c>
      <c r="E12" s="23" t="s">
        <v>109</v>
      </c>
      <c r="F12" s="252"/>
      <c r="G12" s="2"/>
    </row>
    <row r="13" spans="1:7" s="23" customFormat="1" ht="17.100000000000001" customHeight="1" x14ac:dyDescent="0.25">
      <c r="A13" s="88">
        <v>61</v>
      </c>
      <c r="B13" s="86" t="s">
        <v>94</v>
      </c>
      <c r="C13" s="90">
        <f>SUM(C14:C20)</f>
        <v>0</v>
      </c>
      <c r="D13" s="89"/>
      <c r="E13" s="23" t="s">
        <v>277</v>
      </c>
      <c r="F13" s="252"/>
      <c r="G13" s="2"/>
    </row>
    <row r="14" spans="1:7" s="23" customFormat="1" ht="17.100000000000001" customHeight="1" x14ac:dyDescent="0.25">
      <c r="A14" s="89">
        <v>611</v>
      </c>
      <c r="B14" s="23" t="s">
        <v>133</v>
      </c>
      <c r="C14" s="253"/>
      <c r="D14" s="89"/>
      <c r="E14" s="23" t="s">
        <v>108</v>
      </c>
      <c r="F14" s="252"/>
      <c r="G14" s="2"/>
    </row>
    <row r="15" spans="1:7" s="23" customFormat="1" ht="17.100000000000001" customHeight="1" x14ac:dyDescent="0.25">
      <c r="A15" s="89">
        <v>613</v>
      </c>
      <c r="B15" s="23" t="s">
        <v>134</v>
      </c>
      <c r="C15" s="253"/>
      <c r="D15" s="89"/>
      <c r="E15" s="23" t="s">
        <v>107</v>
      </c>
      <c r="F15" s="252"/>
      <c r="G15" s="2"/>
    </row>
    <row r="16" spans="1:7" s="23" customFormat="1" ht="17.100000000000001" customHeight="1" x14ac:dyDescent="0.25">
      <c r="A16" s="89">
        <v>615</v>
      </c>
      <c r="B16" s="23" t="s">
        <v>135</v>
      </c>
      <c r="C16" s="253"/>
      <c r="D16" s="89"/>
      <c r="E16" s="23" t="s">
        <v>106</v>
      </c>
      <c r="F16" s="252"/>
      <c r="G16" s="2"/>
    </row>
    <row r="17" spans="1:7" s="23" customFormat="1" ht="17.100000000000001" customHeight="1" x14ac:dyDescent="0.25">
      <c r="A17" s="89">
        <v>616</v>
      </c>
      <c r="B17" s="23" t="s">
        <v>136</v>
      </c>
      <c r="C17" s="253"/>
      <c r="D17" s="89"/>
      <c r="F17" s="134"/>
      <c r="G17" s="2"/>
    </row>
    <row r="18" spans="1:7" s="23" customFormat="1" ht="17.100000000000001" customHeight="1" x14ac:dyDescent="0.25">
      <c r="A18" s="89">
        <v>618</v>
      </c>
      <c r="B18" s="23" t="s">
        <v>137</v>
      </c>
      <c r="C18" s="253"/>
      <c r="D18" s="88">
        <v>75</v>
      </c>
      <c r="E18" s="138" t="s">
        <v>110</v>
      </c>
      <c r="F18" s="90">
        <f>SUM(F19:F21)</f>
        <v>0</v>
      </c>
      <c r="G18" s="2"/>
    </row>
    <row r="19" spans="1:7" s="23" customFormat="1" ht="17.100000000000001" customHeight="1" x14ac:dyDescent="0.25">
      <c r="A19" s="89">
        <v>6181</v>
      </c>
      <c r="B19" s="23" t="s">
        <v>105</v>
      </c>
      <c r="C19" s="253"/>
      <c r="D19" s="89">
        <v>754</v>
      </c>
      <c r="E19" s="23" t="s">
        <v>154</v>
      </c>
      <c r="F19" s="252"/>
      <c r="G19" s="2"/>
    </row>
    <row r="20" spans="1:7" s="23" customFormat="1" ht="17.100000000000001" customHeight="1" x14ac:dyDescent="0.25">
      <c r="A20" s="89">
        <v>6185</v>
      </c>
      <c r="B20" s="23" t="s">
        <v>138</v>
      </c>
      <c r="C20" s="253"/>
      <c r="D20" s="89">
        <v>756</v>
      </c>
      <c r="E20" s="23" t="s">
        <v>155</v>
      </c>
      <c r="F20" s="252"/>
      <c r="G20" s="2"/>
    </row>
    <row r="21" spans="1:7" s="23" customFormat="1" ht="17.100000000000001" customHeight="1" x14ac:dyDescent="0.25">
      <c r="A21" s="88">
        <v>62</v>
      </c>
      <c r="B21" s="86" t="s">
        <v>95</v>
      </c>
      <c r="C21" s="90">
        <f>SUM(C22:C26)</f>
        <v>0</v>
      </c>
      <c r="D21" s="89">
        <v>758</v>
      </c>
      <c r="E21" s="23" t="s">
        <v>110</v>
      </c>
      <c r="F21" s="252"/>
      <c r="G21" s="2"/>
    </row>
    <row r="22" spans="1:7" s="23" customFormat="1" ht="17.100000000000001" customHeight="1" x14ac:dyDescent="0.25">
      <c r="A22" s="89">
        <v>621</v>
      </c>
      <c r="B22" s="23" t="s">
        <v>139</v>
      </c>
      <c r="C22" s="253"/>
      <c r="F22" s="139"/>
      <c r="G22" s="2"/>
    </row>
    <row r="23" spans="1:7" s="23" customFormat="1" ht="25.5" x14ac:dyDescent="0.25">
      <c r="A23" s="89">
        <v>622</v>
      </c>
      <c r="B23" s="23" t="s">
        <v>140</v>
      </c>
      <c r="C23" s="253"/>
      <c r="F23" s="134"/>
      <c r="G23" s="2"/>
    </row>
    <row r="24" spans="1:7" s="23" customFormat="1" ht="17.100000000000001" customHeight="1" x14ac:dyDescent="0.25">
      <c r="A24" s="89">
        <v>623</v>
      </c>
      <c r="B24" s="23" t="s">
        <v>159</v>
      </c>
      <c r="C24" s="253"/>
      <c r="D24" s="88">
        <v>76</v>
      </c>
      <c r="E24" s="86" t="s">
        <v>111</v>
      </c>
      <c r="F24" s="254"/>
      <c r="G24" s="2"/>
    </row>
    <row r="25" spans="1:7" s="23" customFormat="1" ht="17.100000000000001" customHeight="1" x14ac:dyDescent="0.25">
      <c r="A25" s="89">
        <v>624</v>
      </c>
      <c r="B25" s="23" t="s">
        <v>141</v>
      </c>
      <c r="C25" s="253"/>
      <c r="F25" s="134"/>
      <c r="G25" s="2"/>
    </row>
    <row r="26" spans="1:7" s="23" customFormat="1" ht="17.100000000000001" customHeight="1" x14ac:dyDescent="0.25">
      <c r="A26" s="89">
        <v>625</v>
      </c>
      <c r="B26" s="23" t="s">
        <v>142</v>
      </c>
      <c r="C26" s="253"/>
      <c r="D26" s="111">
        <v>77</v>
      </c>
      <c r="E26" s="86" t="s">
        <v>156</v>
      </c>
      <c r="F26" s="254"/>
      <c r="G26" s="2"/>
    </row>
    <row r="27" spans="1:7" s="23" customFormat="1" ht="15.75" customHeight="1" x14ac:dyDescent="0.25">
      <c r="A27" s="88">
        <v>63</v>
      </c>
      <c r="B27" s="86" t="s">
        <v>312</v>
      </c>
      <c r="C27" s="90">
        <f>SUM(C28:C30)</f>
        <v>0</v>
      </c>
      <c r="F27" s="134"/>
      <c r="G27" s="2"/>
    </row>
    <row r="28" spans="1:7" s="23" customFormat="1" ht="17.100000000000001" customHeight="1" x14ac:dyDescent="0.25">
      <c r="A28" s="89">
        <v>631</v>
      </c>
      <c r="B28" s="23" t="s">
        <v>311</v>
      </c>
      <c r="C28" s="253"/>
      <c r="D28" s="88">
        <v>78</v>
      </c>
      <c r="E28" s="395" t="s">
        <v>112</v>
      </c>
      <c r="F28" s="408"/>
      <c r="G28" s="2"/>
    </row>
    <row r="29" spans="1:7" s="23" customFormat="1" ht="17.100000000000001" customHeight="1" x14ac:dyDescent="0.25">
      <c r="A29" s="89">
        <v>633</v>
      </c>
      <c r="B29" s="23" t="s">
        <v>150</v>
      </c>
      <c r="C29" s="253"/>
      <c r="D29" s="89"/>
      <c r="E29" s="395"/>
      <c r="F29" s="408"/>
      <c r="G29" s="2"/>
    </row>
    <row r="30" spans="1:7" s="23" customFormat="1" ht="17.100000000000001" customHeight="1" x14ac:dyDescent="0.25">
      <c r="A30" s="89">
        <v>637</v>
      </c>
      <c r="B30" s="23" t="s">
        <v>145</v>
      </c>
      <c r="C30" s="253"/>
      <c r="F30" s="134"/>
      <c r="G30" s="2"/>
    </row>
    <row r="31" spans="1:7" s="23" customFormat="1" ht="17.100000000000001" customHeight="1" x14ac:dyDescent="0.25">
      <c r="A31" s="88">
        <v>64</v>
      </c>
      <c r="B31" s="86" t="s">
        <v>146</v>
      </c>
      <c r="C31" s="90">
        <f>SUM(C32:C34)</f>
        <v>0</v>
      </c>
      <c r="D31" s="88">
        <v>79</v>
      </c>
      <c r="E31" s="86" t="s">
        <v>157</v>
      </c>
      <c r="F31" s="254"/>
      <c r="G31" s="2"/>
    </row>
    <row r="32" spans="1:7" s="23" customFormat="1" ht="17.100000000000001" customHeight="1" x14ac:dyDescent="0.25">
      <c r="A32" s="89">
        <v>641</v>
      </c>
      <c r="B32" s="23" t="s">
        <v>147</v>
      </c>
      <c r="C32" s="253"/>
      <c r="D32" s="89"/>
      <c r="F32" s="134"/>
      <c r="G32" s="2"/>
    </row>
    <row r="33" spans="1:7" s="23" customFormat="1" ht="17.100000000000001" customHeight="1" x14ac:dyDescent="0.25">
      <c r="A33" s="89">
        <v>645</v>
      </c>
      <c r="B33" s="23" t="s">
        <v>148</v>
      </c>
      <c r="C33" s="253"/>
      <c r="D33" s="89"/>
      <c r="F33" s="134"/>
      <c r="G33" s="2"/>
    </row>
    <row r="34" spans="1:7" s="23" customFormat="1" ht="17.100000000000001" customHeight="1" x14ac:dyDescent="0.25">
      <c r="A34" s="89">
        <v>647</v>
      </c>
      <c r="B34" s="23" t="s">
        <v>149</v>
      </c>
      <c r="C34" s="253"/>
      <c r="D34" s="89"/>
      <c r="F34" s="134"/>
      <c r="G34" s="2"/>
    </row>
    <row r="35" spans="1:7" s="23" customFormat="1" ht="17.100000000000001" customHeight="1" x14ac:dyDescent="0.25">
      <c r="A35" s="88">
        <v>65</v>
      </c>
      <c r="B35" s="86" t="s">
        <v>143</v>
      </c>
      <c r="C35" s="255"/>
      <c r="D35" s="89"/>
      <c r="F35" s="134"/>
      <c r="G35" s="2"/>
    </row>
    <row r="36" spans="1:7" s="23" customFormat="1" ht="17.100000000000001" customHeight="1" x14ac:dyDescent="0.25">
      <c r="A36" s="88">
        <v>66</v>
      </c>
      <c r="B36" s="86" t="s">
        <v>96</v>
      </c>
      <c r="C36" s="255"/>
      <c r="D36" s="89"/>
      <c r="F36" s="134"/>
      <c r="G36" s="2"/>
    </row>
    <row r="37" spans="1:7" s="23" customFormat="1" ht="17.100000000000001" customHeight="1" x14ac:dyDescent="0.25">
      <c r="A37" s="88">
        <v>67</v>
      </c>
      <c r="B37" s="86" t="s">
        <v>97</v>
      </c>
      <c r="C37" s="255"/>
      <c r="D37" s="89"/>
      <c r="F37" s="134"/>
      <c r="G37" s="2"/>
    </row>
    <row r="38" spans="1:7" s="23" customFormat="1" ht="17.100000000000001" customHeight="1" x14ac:dyDescent="0.25">
      <c r="A38" s="88">
        <v>68</v>
      </c>
      <c r="B38" s="86" t="s">
        <v>98</v>
      </c>
      <c r="C38" s="255"/>
      <c r="D38" s="89"/>
      <c r="F38" s="134"/>
      <c r="G38" s="2"/>
    </row>
    <row r="39" spans="1:7" s="86" customFormat="1" ht="17.100000000000001" customHeight="1" x14ac:dyDescent="0.25">
      <c r="A39" s="109"/>
      <c r="B39" s="116" t="s">
        <v>113</v>
      </c>
      <c r="C39" s="110">
        <f>C38+C37+C36+C35+C31+C27+C21+C13+C5</f>
        <v>0</v>
      </c>
      <c r="D39" s="108"/>
      <c r="E39" s="117" t="s">
        <v>113</v>
      </c>
      <c r="F39" s="136">
        <f>F31+F28+F26+F24+F18+F11+F5</f>
        <v>0</v>
      </c>
      <c r="G39" s="280"/>
    </row>
    <row r="40" spans="1:7" s="86" customFormat="1" ht="17.100000000000001" customHeight="1" x14ac:dyDescent="0.25">
      <c r="A40" s="112"/>
      <c r="B40" s="119" t="s">
        <v>144</v>
      </c>
      <c r="C40" s="113">
        <f>F39-C39</f>
        <v>0</v>
      </c>
      <c r="D40" s="114"/>
      <c r="E40" s="115"/>
      <c r="F40" s="137"/>
      <c r="G40" s="280"/>
    </row>
    <row r="41" spans="1:7" s="23" customFormat="1" ht="17.100000000000001" customHeight="1" x14ac:dyDescent="0.25">
      <c r="A41" s="88">
        <v>86</v>
      </c>
      <c r="B41" s="395" t="s">
        <v>160</v>
      </c>
      <c r="C41" s="405">
        <f>SUM(C43+C44+C45)</f>
        <v>0</v>
      </c>
      <c r="D41" s="88">
        <v>87</v>
      </c>
      <c r="E41" s="395" t="s">
        <v>161</v>
      </c>
      <c r="F41" s="405">
        <f>SUM(F43+F44)</f>
        <v>0</v>
      </c>
      <c r="G41" s="2"/>
    </row>
    <row r="42" spans="1:7" s="23" customFormat="1" ht="17.100000000000001" customHeight="1" x14ac:dyDescent="0.25">
      <c r="A42" s="88"/>
      <c r="B42" s="395"/>
      <c r="C42" s="406"/>
      <c r="D42" s="88"/>
      <c r="E42" s="395"/>
      <c r="F42" s="406"/>
      <c r="G42" s="2"/>
    </row>
    <row r="43" spans="1:7" s="23" customFormat="1" ht="17.100000000000001" customHeight="1" x14ac:dyDescent="0.25">
      <c r="A43" s="89">
        <v>861</v>
      </c>
      <c r="B43" s="23" t="s">
        <v>99</v>
      </c>
      <c r="C43" s="253"/>
      <c r="D43" s="89">
        <v>871</v>
      </c>
      <c r="E43" s="23" t="s">
        <v>102</v>
      </c>
      <c r="F43" s="252"/>
      <c r="G43" s="2"/>
    </row>
    <row r="44" spans="1:7" s="23" customFormat="1" ht="17.100000000000001" customHeight="1" x14ac:dyDescent="0.25">
      <c r="A44" s="89">
        <v>862</v>
      </c>
      <c r="B44" s="23" t="s">
        <v>100</v>
      </c>
      <c r="C44" s="253"/>
      <c r="D44" s="89">
        <v>875</v>
      </c>
      <c r="E44" s="23" t="s">
        <v>103</v>
      </c>
      <c r="F44" s="252"/>
      <c r="G44" s="2"/>
    </row>
    <row r="45" spans="1:7" s="23" customFormat="1" ht="17.100000000000001" customHeight="1" x14ac:dyDescent="0.25">
      <c r="A45" s="89">
        <v>864</v>
      </c>
      <c r="B45" s="23" t="s">
        <v>101</v>
      </c>
      <c r="C45" s="253"/>
      <c r="D45" s="89"/>
      <c r="F45" s="134"/>
      <c r="G45" s="2"/>
    </row>
    <row r="46" spans="1:7" s="23" customFormat="1" ht="17.100000000000001" customHeight="1" thickBot="1" x14ac:dyDescent="0.3">
      <c r="A46" s="107"/>
      <c r="B46" s="118" t="s">
        <v>113</v>
      </c>
      <c r="C46" s="133">
        <f>C39+C41</f>
        <v>0</v>
      </c>
      <c r="D46" s="107"/>
      <c r="E46" s="118" t="s">
        <v>113</v>
      </c>
      <c r="F46" s="133">
        <f>F39+F41</f>
        <v>0</v>
      </c>
      <c r="G46" s="2"/>
    </row>
    <row r="47" spans="1:7" s="23" customFormat="1" ht="17.100000000000001" customHeight="1" x14ac:dyDescent="0.25">
      <c r="A47" s="293"/>
      <c r="B47" s="294"/>
      <c r="C47" s="295"/>
      <c r="D47" s="293"/>
      <c r="E47" s="294"/>
      <c r="F47" s="295"/>
      <c r="G47" s="2"/>
    </row>
    <row r="48" spans="1:7" x14ac:dyDescent="0.25">
      <c r="A48" s="149"/>
      <c r="B48" s="149"/>
      <c r="C48" s="149"/>
      <c r="D48" s="149"/>
      <c r="E48" s="296" t="s">
        <v>344</v>
      </c>
    </row>
    <row r="49" spans="1:1" ht="0.4" customHeight="1" x14ac:dyDescent="0.25">
      <c r="A49" s="87"/>
    </row>
  </sheetData>
  <sheetProtection algorithmName="SHA-512" hashValue="6vhTK+SHaN+tg5bUknlPafXe6ZhPu9PSw/HTnohU9gpU+J436W3/hb0cBL6d5eI0W4ph0NSxtpFpLCs1pxvQEA==" saltValue="zY9jIA0yxfgLHkhDKcKvcA==" spinCount="100000" sheet="1" objects="1" scenarios="1"/>
  <mergeCells count="12">
    <mergeCell ref="E28:E29"/>
    <mergeCell ref="B41:B42"/>
    <mergeCell ref="E41:E42"/>
    <mergeCell ref="A1:F1"/>
    <mergeCell ref="D4:F4"/>
    <mergeCell ref="A4:C4"/>
    <mergeCell ref="E5:E6"/>
    <mergeCell ref="A2:F2"/>
    <mergeCell ref="C41:C42"/>
    <mergeCell ref="F5:F6"/>
    <mergeCell ref="F28:F29"/>
    <mergeCell ref="F41:F42"/>
  </mergeCells>
  <hyperlinks>
    <hyperlink ref="E48" location="'BP de N'!Zone_d_impression" display="Page suivante" xr:uid="{EDA06745-F255-4D69-A17B-5950303CB851}"/>
  </hyperlinks>
  <pageMargins left="0.51181102362204722" right="0.51181102362204722" top="0.74803149606299213" bottom="0.74803149606299213" header="0.31496062992125984" footer="0.31496062992125984"/>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BC187-7FA3-4946-8CD6-F37C70D87B2E}">
  <sheetPr codeName="Feuil7"/>
  <dimension ref="A1:G49"/>
  <sheetViews>
    <sheetView zoomScaleNormal="100" workbookViewId="0">
      <selection sqref="A1:F1"/>
    </sheetView>
  </sheetViews>
  <sheetFormatPr baseColWidth="10" defaultColWidth="0" defaultRowHeight="15" zeroHeight="1" x14ac:dyDescent="0.25"/>
  <cols>
    <col min="1" max="1" width="5.28515625" customWidth="1"/>
    <col min="2" max="2" width="30.140625" customWidth="1"/>
    <col min="3" max="3" width="15.7109375" customWidth="1"/>
    <col min="4" max="4" width="4.140625" customWidth="1"/>
    <col min="5" max="5" width="32.5703125" customWidth="1"/>
    <col min="6" max="6" width="15.7109375" customWidth="1"/>
    <col min="7" max="7" width="0.5703125" style="149" customWidth="1"/>
    <col min="8" max="16384" width="11.42578125" hidden="1"/>
  </cols>
  <sheetData>
    <row r="1" spans="1:7" ht="21" x14ac:dyDescent="0.35">
      <c r="A1" s="396" t="s">
        <v>163</v>
      </c>
      <c r="B1" s="396"/>
      <c r="C1" s="396"/>
      <c r="D1" s="396"/>
      <c r="E1" s="396"/>
      <c r="F1" s="396"/>
    </row>
    <row r="2" spans="1:7" s="24" customFormat="1" ht="17.100000000000001" customHeight="1" x14ac:dyDescent="0.25">
      <c r="A2" s="404" t="s">
        <v>238</v>
      </c>
      <c r="B2" s="404"/>
      <c r="C2" s="404"/>
      <c r="D2" s="404"/>
      <c r="E2" s="404"/>
      <c r="F2" s="404"/>
      <c r="G2" s="30"/>
    </row>
    <row r="3" spans="1:7" s="24" customFormat="1" ht="17.100000000000001" customHeight="1" thickBot="1" x14ac:dyDescent="0.3">
      <c r="A3" s="30"/>
      <c r="B3" s="30"/>
      <c r="C3" s="30"/>
      <c r="D3" s="30"/>
      <c r="E3" s="30"/>
      <c r="F3" s="30"/>
      <c r="G3" s="30"/>
    </row>
    <row r="4" spans="1:7" s="84" customFormat="1" ht="17.100000000000001" customHeight="1" thickBot="1" x14ac:dyDescent="0.3">
      <c r="A4" s="400" t="s">
        <v>87</v>
      </c>
      <c r="B4" s="401"/>
      <c r="C4" s="402"/>
      <c r="D4" s="397" t="s">
        <v>89</v>
      </c>
      <c r="E4" s="398"/>
      <c r="F4" s="399"/>
      <c r="G4" s="279"/>
    </row>
    <row r="5" spans="1:7" s="23" customFormat="1" ht="17.100000000000001" customHeight="1" thickTop="1" x14ac:dyDescent="0.25">
      <c r="A5" s="88">
        <v>60</v>
      </c>
      <c r="B5" s="86" t="s">
        <v>93</v>
      </c>
      <c r="C5" s="90">
        <f>SUM(C6:C12)</f>
        <v>0</v>
      </c>
      <c r="D5" s="88">
        <v>70</v>
      </c>
      <c r="E5" s="403" t="s">
        <v>151</v>
      </c>
      <c r="F5" s="407">
        <f>SUM(F7:F9)</f>
        <v>0</v>
      </c>
      <c r="G5" s="2"/>
    </row>
    <row r="6" spans="1:7" s="23" customFormat="1" ht="17.100000000000001" customHeight="1" x14ac:dyDescent="0.25">
      <c r="A6" s="89">
        <v>6022</v>
      </c>
      <c r="B6" s="171" t="s">
        <v>127</v>
      </c>
      <c r="C6" s="253"/>
      <c r="D6" s="89"/>
      <c r="E6" s="395"/>
      <c r="F6" s="406"/>
      <c r="G6" s="2"/>
    </row>
    <row r="7" spans="1:7" s="23" customFormat="1" ht="17.100000000000001" customHeight="1" x14ac:dyDescent="0.25">
      <c r="A7" s="89">
        <v>6023</v>
      </c>
      <c r="B7" s="171" t="s">
        <v>104</v>
      </c>
      <c r="C7" s="253"/>
      <c r="D7" s="89">
        <v>706</v>
      </c>
      <c r="E7" s="23" t="s">
        <v>153</v>
      </c>
      <c r="F7" s="252"/>
      <c r="G7" s="2"/>
    </row>
    <row r="8" spans="1:7" s="23" customFormat="1" ht="17.100000000000001" customHeight="1" x14ac:dyDescent="0.25">
      <c r="A8" s="89">
        <v>605</v>
      </c>
      <c r="B8" s="171" t="s">
        <v>128</v>
      </c>
      <c r="C8" s="253"/>
      <c r="D8" s="89">
        <v>707</v>
      </c>
      <c r="E8" s="23" t="s">
        <v>152</v>
      </c>
      <c r="F8" s="252"/>
      <c r="G8" s="2"/>
    </row>
    <row r="9" spans="1:7" s="23" customFormat="1" ht="17.100000000000001" customHeight="1" x14ac:dyDescent="0.25">
      <c r="A9" s="89">
        <v>6061</v>
      </c>
      <c r="B9" s="171" t="s">
        <v>129</v>
      </c>
      <c r="C9" s="253"/>
      <c r="D9" s="89">
        <v>708</v>
      </c>
      <c r="E9" s="23" t="s">
        <v>158</v>
      </c>
      <c r="F9" s="252"/>
      <c r="G9" s="2"/>
    </row>
    <row r="10" spans="1:7" s="23" customFormat="1" ht="17.100000000000001" customHeight="1" x14ac:dyDescent="0.25">
      <c r="A10" s="89">
        <v>6063</v>
      </c>
      <c r="B10" s="171" t="s">
        <v>132</v>
      </c>
      <c r="C10" s="253"/>
      <c r="F10" s="134"/>
      <c r="G10" s="2"/>
    </row>
    <row r="11" spans="1:7" s="23" customFormat="1" ht="17.100000000000001" customHeight="1" x14ac:dyDescent="0.25">
      <c r="A11" s="89">
        <v>6064</v>
      </c>
      <c r="B11" s="171" t="s">
        <v>130</v>
      </c>
      <c r="C11" s="253"/>
      <c r="D11" s="88">
        <v>74</v>
      </c>
      <c r="E11" s="86" t="s">
        <v>239</v>
      </c>
      <c r="F11" s="135">
        <f>SUM(F12:F16)</f>
        <v>0</v>
      </c>
      <c r="G11" s="2"/>
    </row>
    <row r="12" spans="1:7" s="23" customFormat="1" ht="17.100000000000001" customHeight="1" x14ac:dyDescent="0.25">
      <c r="A12" s="89">
        <v>607</v>
      </c>
      <c r="B12" s="171" t="s">
        <v>131</v>
      </c>
      <c r="C12" s="253"/>
      <c r="D12" s="89">
        <v>741</v>
      </c>
      <c r="E12" s="23" t="s">
        <v>197</v>
      </c>
      <c r="F12" s="252">
        <f>'p.1 '!E40</f>
        <v>0</v>
      </c>
      <c r="G12" s="2"/>
    </row>
    <row r="13" spans="1:7" s="23" customFormat="1" ht="17.100000000000001" customHeight="1" x14ac:dyDescent="0.25">
      <c r="A13" s="88">
        <v>61</v>
      </c>
      <c r="B13" s="86" t="s">
        <v>94</v>
      </c>
      <c r="C13" s="90">
        <f>SUM(C14:C20)</f>
        <v>0</v>
      </c>
      <c r="D13" s="89"/>
      <c r="E13" s="23" t="s">
        <v>277</v>
      </c>
      <c r="F13" s="252"/>
      <c r="G13" s="2"/>
    </row>
    <row r="14" spans="1:7" s="23" customFormat="1" ht="17.100000000000001" customHeight="1" x14ac:dyDescent="0.25">
      <c r="A14" s="89">
        <v>611</v>
      </c>
      <c r="B14" s="23" t="s">
        <v>133</v>
      </c>
      <c r="C14" s="253"/>
      <c r="D14" s="89"/>
      <c r="E14" s="23" t="s">
        <v>108</v>
      </c>
      <c r="F14" s="252"/>
      <c r="G14" s="2"/>
    </row>
    <row r="15" spans="1:7" s="23" customFormat="1" ht="17.100000000000001" customHeight="1" x14ac:dyDescent="0.25">
      <c r="A15" s="89">
        <v>613</v>
      </c>
      <c r="B15" s="23" t="s">
        <v>134</v>
      </c>
      <c r="C15" s="253"/>
      <c r="D15" s="89"/>
      <c r="E15" s="23" t="s">
        <v>107</v>
      </c>
      <c r="F15" s="252"/>
      <c r="G15" s="2"/>
    </row>
    <row r="16" spans="1:7" s="23" customFormat="1" ht="17.100000000000001" customHeight="1" x14ac:dyDescent="0.25">
      <c r="A16" s="89">
        <v>615</v>
      </c>
      <c r="B16" s="23" t="s">
        <v>135</v>
      </c>
      <c r="C16" s="253"/>
      <c r="D16" s="89"/>
      <c r="E16" s="23" t="s">
        <v>106</v>
      </c>
      <c r="F16" s="252"/>
      <c r="G16" s="2"/>
    </row>
    <row r="17" spans="1:7" s="23" customFormat="1" ht="17.100000000000001" customHeight="1" x14ac:dyDescent="0.25">
      <c r="A17" s="89">
        <v>616</v>
      </c>
      <c r="B17" s="23" t="s">
        <v>136</v>
      </c>
      <c r="C17" s="253"/>
      <c r="D17" s="89"/>
      <c r="F17" s="134"/>
      <c r="G17" s="2"/>
    </row>
    <row r="18" spans="1:7" s="23" customFormat="1" ht="17.100000000000001" customHeight="1" x14ac:dyDescent="0.25">
      <c r="A18" s="89">
        <v>618</v>
      </c>
      <c r="B18" s="23" t="s">
        <v>137</v>
      </c>
      <c r="C18" s="253"/>
      <c r="D18" s="88">
        <v>75</v>
      </c>
      <c r="E18" s="138" t="s">
        <v>110</v>
      </c>
      <c r="F18" s="90">
        <f>SUM(F19:F21)</f>
        <v>0</v>
      </c>
      <c r="G18" s="2"/>
    </row>
    <row r="19" spans="1:7" s="23" customFormat="1" ht="17.100000000000001" customHeight="1" x14ac:dyDescent="0.25">
      <c r="A19" s="89">
        <v>6181</v>
      </c>
      <c r="B19" s="23" t="s">
        <v>105</v>
      </c>
      <c r="C19" s="253"/>
      <c r="D19" s="89">
        <v>754</v>
      </c>
      <c r="E19" s="23" t="s">
        <v>154</v>
      </c>
      <c r="F19" s="252"/>
      <c r="G19" s="2"/>
    </row>
    <row r="20" spans="1:7" s="23" customFormat="1" ht="17.100000000000001" customHeight="1" x14ac:dyDescent="0.25">
      <c r="A20" s="89">
        <v>6185</v>
      </c>
      <c r="B20" s="23" t="s">
        <v>138</v>
      </c>
      <c r="C20" s="253"/>
      <c r="D20" s="89">
        <v>756</v>
      </c>
      <c r="E20" s="23" t="s">
        <v>155</v>
      </c>
      <c r="F20" s="252"/>
      <c r="G20" s="2"/>
    </row>
    <row r="21" spans="1:7" s="23" customFormat="1" ht="17.100000000000001" customHeight="1" x14ac:dyDescent="0.25">
      <c r="A21" s="88">
        <v>62</v>
      </c>
      <c r="B21" s="86" t="s">
        <v>95</v>
      </c>
      <c r="C21" s="90">
        <f>SUM(C22:C26)</f>
        <v>0</v>
      </c>
      <c r="D21" s="89">
        <v>758</v>
      </c>
      <c r="E21" s="23" t="s">
        <v>110</v>
      </c>
      <c r="F21" s="252"/>
      <c r="G21" s="2"/>
    </row>
    <row r="22" spans="1:7" s="23" customFormat="1" ht="17.100000000000001" customHeight="1" x14ac:dyDescent="0.25">
      <c r="A22" s="89">
        <v>621</v>
      </c>
      <c r="B22" s="23" t="s">
        <v>139</v>
      </c>
      <c r="C22" s="253"/>
      <c r="F22" s="139"/>
      <c r="G22" s="2"/>
    </row>
    <row r="23" spans="1:7" s="23" customFormat="1" ht="25.5" x14ac:dyDescent="0.25">
      <c r="A23" s="89">
        <v>622</v>
      </c>
      <c r="B23" s="23" t="s">
        <v>140</v>
      </c>
      <c r="C23" s="253"/>
      <c r="F23" s="134"/>
      <c r="G23" s="2"/>
    </row>
    <row r="24" spans="1:7" s="23" customFormat="1" ht="17.100000000000001" customHeight="1" x14ac:dyDescent="0.25">
      <c r="A24" s="89">
        <v>623</v>
      </c>
      <c r="B24" s="23" t="s">
        <v>159</v>
      </c>
      <c r="C24" s="253"/>
      <c r="D24" s="88">
        <v>76</v>
      </c>
      <c r="E24" s="86" t="s">
        <v>111</v>
      </c>
      <c r="F24" s="254"/>
      <c r="G24" s="2"/>
    </row>
    <row r="25" spans="1:7" s="23" customFormat="1" ht="17.100000000000001" customHeight="1" x14ac:dyDescent="0.25">
      <c r="A25" s="89">
        <v>624</v>
      </c>
      <c r="B25" s="23" t="s">
        <v>141</v>
      </c>
      <c r="C25" s="253"/>
      <c r="F25" s="134"/>
      <c r="G25" s="2"/>
    </row>
    <row r="26" spans="1:7" s="23" customFormat="1" ht="17.100000000000001" customHeight="1" x14ac:dyDescent="0.25">
      <c r="A26" s="89">
        <v>625</v>
      </c>
      <c r="B26" s="23" t="s">
        <v>142</v>
      </c>
      <c r="C26" s="253"/>
      <c r="D26" s="111">
        <v>77</v>
      </c>
      <c r="E26" s="86" t="s">
        <v>156</v>
      </c>
      <c r="F26" s="254"/>
      <c r="G26" s="2"/>
    </row>
    <row r="27" spans="1:7" s="23" customFormat="1" ht="15.75" customHeight="1" x14ac:dyDescent="0.25">
      <c r="A27" s="88">
        <v>63</v>
      </c>
      <c r="B27" s="86" t="s">
        <v>312</v>
      </c>
      <c r="C27" s="90">
        <f>SUM(C28:C30)</f>
        <v>0</v>
      </c>
      <c r="F27" s="134"/>
      <c r="G27" s="2"/>
    </row>
    <row r="28" spans="1:7" s="23" customFormat="1" ht="17.100000000000001" customHeight="1" x14ac:dyDescent="0.25">
      <c r="A28" s="89">
        <v>631</v>
      </c>
      <c r="B28" s="23" t="s">
        <v>311</v>
      </c>
      <c r="C28" s="253"/>
      <c r="D28" s="88">
        <v>78</v>
      </c>
      <c r="E28" s="395" t="s">
        <v>112</v>
      </c>
      <c r="F28" s="408"/>
      <c r="G28" s="2"/>
    </row>
    <row r="29" spans="1:7" s="23" customFormat="1" ht="17.100000000000001" customHeight="1" x14ac:dyDescent="0.25">
      <c r="A29" s="89">
        <v>633</v>
      </c>
      <c r="B29" s="23" t="s">
        <v>150</v>
      </c>
      <c r="C29" s="253"/>
      <c r="D29" s="89"/>
      <c r="E29" s="395"/>
      <c r="F29" s="408"/>
      <c r="G29" s="2"/>
    </row>
    <row r="30" spans="1:7" s="23" customFormat="1" ht="17.100000000000001" customHeight="1" x14ac:dyDescent="0.25">
      <c r="A30" s="89">
        <v>637</v>
      </c>
      <c r="B30" s="23" t="s">
        <v>145</v>
      </c>
      <c r="C30" s="253"/>
      <c r="F30" s="134"/>
      <c r="G30" s="2"/>
    </row>
    <row r="31" spans="1:7" s="23" customFormat="1" ht="17.100000000000001" customHeight="1" x14ac:dyDescent="0.25">
      <c r="A31" s="88">
        <v>64</v>
      </c>
      <c r="B31" s="86" t="s">
        <v>146</v>
      </c>
      <c r="C31" s="90">
        <f>SUM(C32:C34)</f>
        <v>0</v>
      </c>
      <c r="D31" s="88">
        <v>79</v>
      </c>
      <c r="E31" s="86" t="s">
        <v>157</v>
      </c>
      <c r="F31" s="254"/>
      <c r="G31" s="2"/>
    </row>
    <row r="32" spans="1:7" s="23" customFormat="1" ht="17.100000000000001" customHeight="1" x14ac:dyDescent="0.25">
      <c r="A32" s="89">
        <v>641</v>
      </c>
      <c r="B32" s="23" t="s">
        <v>147</v>
      </c>
      <c r="C32" s="253"/>
      <c r="D32" s="89"/>
      <c r="F32" s="134"/>
      <c r="G32" s="2"/>
    </row>
    <row r="33" spans="1:7" s="23" customFormat="1" ht="17.100000000000001" customHeight="1" x14ac:dyDescent="0.25">
      <c r="A33" s="89">
        <v>645</v>
      </c>
      <c r="B33" s="23" t="s">
        <v>148</v>
      </c>
      <c r="C33" s="253"/>
      <c r="D33" s="89"/>
      <c r="F33" s="134"/>
      <c r="G33" s="2"/>
    </row>
    <row r="34" spans="1:7" s="23" customFormat="1" ht="17.100000000000001" customHeight="1" x14ac:dyDescent="0.25">
      <c r="A34" s="89">
        <v>647</v>
      </c>
      <c r="B34" s="23" t="s">
        <v>149</v>
      </c>
      <c r="C34" s="253"/>
      <c r="D34" s="89"/>
      <c r="F34" s="134"/>
      <c r="G34" s="2"/>
    </row>
    <row r="35" spans="1:7" s="23" customFormat="1" ht="17.100000000000001" customHeight="1" x14ac:dyDescent="0.25">
      <c r="A35" s="88">
        <v>65</v>
      </c>
      <c r="B35" s="86" t="s">
        <v>143</v>
      </c>
      <c r="C35" s="255"/>
      <c r="D35" s="89"/>
      <c r="F35" s="134"/>
      <c r="G35" s="2"/>
    </row>
    <row r="36" spans="1:7" s="23" customFormat="1" ht="17.100000000000001" customHeight="1" x14ac:dyDescent="0.25">
      <c r="A36" s="88">
        <v>66</v>
      </c>
      <c r="B36" s="86" t="s">
        <v>96</v>
      </c>
      <c r="C36" s="255"/>
      <c r="D36" s="89"/>
      <c r="F36" s="134"/>
      <c r="G36" s="2"/>
    </row>
    <row r="37" spans="1:7" s="23" customFormat="1" ht="17.100000000000001" customHeight="1" x14ac:dyDescent="0.25">
      <c r="A37" s="88">
        <v>67</v>
      </c>
      <c r="B37" s="86" t="s">
        <v>97</v>
      </c>
      <c r="C37" s="255"/>
      <c r="D37" s="89"/>
      <c r="F37" s="134"/>
      <c r="G37" s="2"/>
    </row>
    <row r="38" spans="1:7" s="23" customFormat="1" ht="17.100000000000001" customHeight="1" x14ac:dyDescent="0.25">
      <c r="A38" s="88">
        <v>68</v>
      </c>
      <c r="B38" s="86" t="s">
        <v>98</v>
      </c>
      <c r="C38" s="255"/>
      <c r="D38" s="89"/>
      <c r="F38" s="134"/>
      <c r="G38" s="2"/>
    </row>
    <row r="39" spans="1:7" s="86" customFormat="1" ht="17.100000000000001" customHeight="1" x14ac:dyDescent="0.25">
      <c r="A39" s="109"/>
      <c r="B39" s="116" t="s">
        <v>113</v>
      </c>
      <c r="C39" s="110">
        <f>C38+C37+C36+C35+C31+C27+C21+C13+C5</f>
        <v>0</v>
      </c>
      <c r="D39" s="108"/>
      <c r="E39" s="117" t="s">
        <v>113</v>
      </c>
      <c r="F39" s="136">
        <f>F31+F28+F26+F24+F18+F11+F5</f>
        <v>0</v>
      </c>
      <c r="G39" s="280"/>
    </row>
    <row r="40" spans="1:7" s="86" customFormat="1" ht="17.100000000000001" customHeight="1" x14ac:dyDescent="0.25">
      <c r="A40" s="112"/>
      <c r="B40" s="119" t="s">
        <v>144</v>
      </c>
      <c r="C40" s="113">
        <f>F39-C39</f>
        <v>0</v>
      </c>
      <c r="D40" s="114"/>
      <c r="E40" s="115"/>
      <c r="F40" s="137"/>
      <c r="G40" s="280"/>
    </row>
    <row r="41" spans="1:7" s="23" customFormat="1" ht="17.100000000000001" customHeight="1" x14ac:dyDescent="0.25">
      <c r="A41" s="88">
        <v>86</v>
      </c>
      <c r="B41" s="395" t="s">
        <v>160</v>
      </c>
      <c r="C41" s="405">
        <f>SUM(C43+C44+C45)</f>
        <v>0</v>
      </c>
      <c r="D41" s="88">
        <v>87</v>
      </c>
      <c r="E41" s="395" t="s">
        <v>161</v>
      </c>
      <c r="F41" s="405">
        <f>SUM(F43+F44)</f>
        <v>0</v>
      </c>
      <c r="G41" s="2"/>
    </row>
    <row r="42" spans="1:7" s="23" customFormat="1" ht="17.100000000000001" customHeight="1" x14ac:dyDescent="0.25">
      <c r="A42" s="88"/>
      <c r="B42" s="395"/>
      <c r="C42" s="406"/>
      <c r="D42" s="88"/>
      <c r="E42" s="395"/>
      <c r="F42" s="406"/>
      <c r="G42" s="2"/>
    </row>
    <row r="43" spans="1:7" s="23" customFormat="1" ht="17.100000000000001" customHeight="1" x14ac:dyDescent="0.25">
      <c r="A43" s="89">
        <v>861</v>
      </c>
      <c r="B43" s="23" t="s">
        <v>99</v>
      </c>
      <c r="C43" s="253"/>
      <c r="D43" s="89">
        <v>871</v>
      </c>
      <c r="E43" s="23" t="s">
        <v>102</v>
      </c>
      <c r="F43" s="252"/>
      <c r="G43" s="2"/>
    </row>
    <row r="44" spans="1:7" s="23" customFormat="1" ht="17.100000000000001" customHeight="1" x14ac:dyDescent="0.25">
      <c r="A44" s="89">
        <v>862</v>
      </c>
      <c r="B44" s="23" t="s">
        <v>100</v>
      </c>
      <c r="C44" s="253"/>
      <c r="D44" s="89">
        <v>875</v>
      </c>
      <c r="E44" s="23" t="s">
        <v>103</v>
      </c>
      <c r="F44" s="252"/>
      <c r="G44" s="2"/>
    </row>
    <row r="45" spans="1:7" s="23" customFormat="1" ht="17.100000000000001" customHeight="1" thickBot="1" x14ac:dyDescent="0.3">
      <c r="A45" s="89">
        <v>864</v>
      </c>
      <c r="B45" s="23" t="s">
        <v>101</v>
      </c>
      <c r="C45" s="253"/>
      <c r="D45" s="89"/>
      <c r="F45" s="134"/>
      <c r="G45" s="2"/>
    </row>
    <row r="46" spans="1:7" s="23" customFormat="1" ht="17.100000000000001" customHeight="1" thickBot="1" x14ac:dyDescent="0.3">
      <c r="A46" s="301"/>
      <c r="B46" s="302" t="s">
        <v>113</v>
      </c>
      <c r="C46" s="303">
        <f>C39+C41</f>
        <v>0</v>
      </c>
      <c r="D46" s="301"/>
      <c r="E46" s="302" t="s">
        <v>113</v>
      </c>
      <c r="F46" s="303">
        <f>F39+F41</f>
        <v>0</v>
      </c>
      <c r="G46" s="2"/>
    </row>
    <row r="47" spans="1:7" s="23" customFormat="1" ht="17.100000000000001" customHeight="1" x14ac:dyDescent="0.25">
      <c r="A47" s="293"/>
      <c r="B47" s="297"/>
      <c r="C47" s="298"/>
      <c r="D47" s="293"/>
      <c r="E47" s="297"/>
      <c r="F47" s="299"/>
      <c r="G47" s="2"/>
    </row>
    <row r="48" spans="1:7" x14ac:dyDescent="0.25">
      <c r="A48" s="300"/>
      <c r="B48" s="300"/>
      <c r="C48" s="300"/>
      <c r="D48" s="300"/>
      <c r="E48" s="304" t="s">
        <v>344</v>
      </c>
      <c r="F48" s="300"/>
    </row>
    <row r="49" spans="1:1" ht="0.4" customHeight="1" x14ac:dyDescent="0.25">
      <c r="A49" s="87"/>
    </row>
  </sheetData>
  <sheetProtection algorithmName="SHA-512" hashValue="l1jzF4Wq5Me8f26hL7myBY7/9N18Lyds7BRuJyTQkx1rm1pUjk22FNwS+hZENEGsTesBzcGw4KHpTP/0ctES4A==" saltValue="XHNPIV5PyTsO4CBaRIDtyA==" spinCount="100000" sheet="1" objects="1" scenarios="1"/>
  <mergeCells count="12">
    <mergeCell ref="A1:F1"/>
    <mergeCell ref="A2:F2"/>
    <mergeCell ref="A4:C4"/>
    <mergeCell ref="D4:F4"/>
    <mergeCell ref="E5:E6"/>
    <mergeCell ref="F5:F6"/>
    <mergeCell ref="E28:E29"/>
    <mergeCell ref="F28:F29"/>
    <mergeCell ref="B41:B42"/>
    <mergeCell ref="C41:C42"/>
    <mergeCell ref="E41:E42"/>
    <mergeCell ref="F41:F42"/>
  </mergeCells>
  <hyperlinks>
    <hyperlink ref="E48" location="'besoin fi'!A1" display="Page suivante" xr:uid="{9E634973-3024-4F8A-88C9-C27902335BF0}"/>
  </hyperlinks>
  <pageMargins left="0.51181102362204722" right="0.51181102362204722" top="0.74803149606299213" bottom="0.74803149606299213" header="0.31496062992125984" footer="0.31496062992125984"/>
  <pageSetup paperSize="9" scale="8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9A35C-B4C4-4807-ADBC-5E38BC4F85EB}">
  <sheetPr codeName="Feuil8">
    <pageSetUpPr fitToPage="1"/>
  </sheetPr>
  <dimension ref="A1:AI46"/>
  <sheetViews>
    <sheetView zoomScaleNormal="100" workbookViewId="0">
      <selection sqref="A1:F1"/>
    </sheetView>
  </sheetViews>
  <sheetFormatPr baseColWidth="10" defaultColWidth="0" defaultRowHeight="0" customHeight="1" zeroHeight="1" x14ac:dyDescent="0.25"/>
  <cols>
    <col min="1" max="1" width="39.28515625" style="538" customWidth="1"/>
    <col min="2" max="3" width="12.7109375" style="538" customWidth="1"/>
    <col min="4" max="5" width="4.7109375" style="538" customWidth="1"/>
    <col min="6" max="6" width="48.42578125" style="537" customWidth="1"/>
    <col min="7" max="7" width="0.5703125" style="1" customWidth="1"/>
    <col min="8" max="35" width="0" style="1" hidden="1" customWidth="1"/>
    <col min="36" max="16384" width="9.140625" style="3" hidden="1"/>
  </cols>
  <sheetData>
    <row r="1" spans="1:35" ht="20.100000000000001" customHeight="1" x14ac:dyDescent="0.25">
      <c r="A1" s="422" t="s">
        <v>67</v>
      </c>
      <c r="B1" s="422"/>
      <c r="C1" s="422"/>
      <c r="D1" s="422"/>
      <c r="E1" s="422"/>
      <c r="F1" s="422"/>
    </row>
    <row r="2" spans="1:35" ht="14.25" customHeight="1" x14ac:dyDescent="0.25">
      <c r="A2" s="427" t="s">
        <v>318</v>
      </c>
      <c r="B2" s="428"/>
      <c r="C2" s="428"/>
      <c r="D2" s="428"/>
      <c r="E2" s="428"/>
      <c r="F2" s="428"/>
    </row>
    <row r="3" spans="1:35" ht="20.100000000000001" customHeight="1" x14ac:dyDescent="0.25">
      <c r="A3" s="428"/>
      <c r="B3" s="428"/>
      <c r="C3" s="428"/>
      <c r="D3" s="428"/>
      <c r="E3" s="428"/>
      <c r="F3" s="428"/>
    </row>
    <row r="4" spans="1:35" ht="24.95" customHeight="1" x14ac:dyDescent="0.25">
      <c r="A4" s="47" t="s">
        <v>75</v>
      </c>
      <c r="B4" s="47"/>
      <c r="C4" s="47"/>
      <c r="D4" s="47"/>
      <c r="E4" s="47"/>
      <c r="F4" s="47"/>
    </row>
    <row r="5" spans="1:35" ht="24.95" customHeight="1" x14ac:dyDescent="0.25">
      <c r="A5" s="4" t="s">
        <v>336</v>
      </c>
      <c r="B5" s="256"/>
      <c r="C5" s="5"/>
      <c r="D5" s="5"/>
      <c r="E5" s="6"/>
      <c r="F5" s="2"/>
    </row>
    <row r="6" spans="1:35" ht="24.95" customHeight="1" x14ac:dyDescent="0.25">
      <c r="A6" s="4" t="s">
        <v>76</v>
      </c>
      <c r="B6" s="224">
        <f>'p.1 '!E40</f>
        <v>0</v>
      </c>
      <c r="C6" s="382" t="s">
        <v>337</v>
      </c>
      <c r="D6" s="382"/>
      <c r="E6" s="382"/>
      <c r="F6" s="382"/>
    </row>
    <row r="7" spans="1:35" ht="24.95" customHeight="1" x14ac:dyDescent="0.25">
      <c r="A7" s="67"/>
      <c r="B7" s="91"/>
      <c r="C7" s="382"/>
      <c r="D7" s="382"/>
      <c r="E7" s="382"/>
      <c r="F7" s="382"/>
    </row>
    <row r="8" spans="1:35" ht="24.95" customHeight="1" x14ac:dyDescent="0.25">
      <c r="A8" s="66"/>
      <c r="B8" s="66"/>
      <c r="C8" s="66"/>
      <c r="D8" s="66"/>
      <c r="E8" s="66"/>
      <c r="F8" s="69" t="s">
        <v>165</v>
      </c>
    </row>
    <row r="9" spans="1:35" ht="24.95" customHeight="1" x14ac:dyDescent="0.25">
      <c r="A9" s="60" t="s">
        <v>68</v>
      </c>
      <c r="B9" s="123"/>
      <c r="C9" s="123"/>
      <c r="D9" s="123"/>
      <c r="E9" s="123"/>
      <c r="F9" s="124"/>
    </row>
    <row r="10" spans="1:35" ht="24.95" customHeight="1" x14ac:dyDescent="0.25">
      <c r="A10" s="9"/>
      <c r="B10" s="126" t="s">
        <v>10</v>
      </c>
      <c r="C10" s="125" t="s">
        <v>164</v>
      </c>
      <c r="D10" s="423" t="s">
        <v>12</v>
      </c>
      <c r="E10" s="423"/>
      <c r="F10" s="70"/>
    </row>
    <row r="11" spans="1:35" ht="30" customHeight="1" x14ac:dyDescent="0.25">
      <c r="A11" s="10" t="s">
        <v>25</v>
      </c>
      <c r="B11" s="257"/>
      <c r="C11" s="257"/>
      <c r="D11" s="424" t="e">
        <f>C11/B11</f>
        <v>#DIV/0!</v>
      </c>
      <c r="E11" s="425"/>
      <c r="F11" s="426" t="s">
        <v>264</v>
      </c>
    </row>
    <row r="12" spans="1:35" ht="30" customHeight="1" x14ac:dyDescent="0.25">
      <c r="A12" s="10" t="s">
        <v>24</v>
      </c>
      <c r="B12" s="225">
        <f>adh!D32</f>
        <v>0</v>
      </c>
      <c r="C12" s="226">
        <f>adh!G20</f>
        <v>0</v>
      </c>
      <c r="D12" s="425" t="e">
        <f>C12/B12</f>
        <v>#DIV/0!</v>
      </c>
      <c r="E12" s="425"/>
      <c r="F12" s="426"/>
    </row>
    <row r="13" spans="1:35" s="15" customFormat="1" ht="30" customHeight="1" x14ac:dyDescent="0.25">
      <c r="A13" s="12" t="s">
        <v>78</v>
      </c>
      <c r="B13" s="13" t="e">
        <f>(B12-B11)/B11</f>
        <v>#DIV/0!</v>
      </c>
      <c r="C13" s="13" t="e">
        <f>(C12-C11)/C11</f>
        <v>#DIV/0!</v>
      </c>
      <c r="D13" s="13"/>
      <c r="E13" s="14"/>
      <c r="F13" s="71" t="s">
        <v>14</v>
      </c>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row>
    <row r="14" spans="1:35" ht="30" customHeight="1" x14ac:dyDescent="0.25">
      <c r="A14" s="59" t="s">
        <v>69</v>
      </c>
      <c r="B14" s="57"/>
      <c r="C14" s="58"/>
      <c r="D14" s="58"/>
      <c r="E14" s="58"/>
      <c r="F14" s="72"/>
    </row>
    <row r="15" spans="1:35" ht="30" customHeight="1" x14ac:dyDescent="0.25">
      <c r="A15" s="56" t="s">
        <v>70</v>
      </c>
      <c r="B15" s="203">
        <f>'CR N-1'!C40</f>
        <v>0</v>
      </c>
      <c r="C15" s="19"/>
      <c r="D15" s="19"/>
      <c r="E15" s="19"/>
      <c r="F15" s="73" t="s">
        <v>15</v>
      </c>
    </row>
    <row r="16" spans="1:35" ht="30" customHeight="1" x14ac:dyDescent="0.25">
      <c r="A16" s="56" t="s">
        <v>240</v>
      </c>
      <c r="B16" s="192" t="e">
        <f>B15/B5</f>
        <v>#DIV/0!</v>
      </c>
      <c r="C16" s="19"/>
      <c r="D16" s="19"/>
      <c r="E16" s="19"/>
      <c r="F16" s="73" t="s">
        <v>319</v>
      </c>
    </row>
    <row r="17" spans="1:6" ht="30" customHeight="1" x14ac:dyDescent="0.25">
      <c r="A17" s="56" t="s">
        <v>241</v>
      </c>
      <c r="B17" s="410"/>
      <c r="C17" s="411"/>
      <c r="D17" s="411"/>
      <c r="E17" s="412"/>
      <c r="F17" s="227" t="s">
        <v>223</v>
      </c>
    </row>
    <row r="18" spans="1:6" ht="30" customHeight="1" x14ac:dyDescent="0.25">
      <c r="A18" s="61" t="s">
        <v>279</v>
      </c>
      <c r="B18" s="62"/>
      <c r="C18" s="16"/>
      <c r="D18" s="16"/>
      <c r="E18" s="16"/>
      <c r="F18" s="74"/>
    </row>
    <row r="19" spans="1:6" ht="30" customHeight="1" x14ac:dyDescent="0.25">
      <c r="A19" s="170" t="s">
        <v>281</v>
      </c>
      <c r="B19" s="228">
        <f>'p.1 '!C42</f>
        <v>0</v>
      </c>
      <c r="C19" s="16"/>
      <c r="D19" s="16"/>
      <c r="E19" s="16"/>
      <c r="F19" s="74"/>
    </row>
    <row r="20" spans="1:6" ht="30" customHeight="1" x14ac:dyDescent="0.25">
      <c r="A20" s="170" t="s">
        <v>280</v>
      </c>
      <c r="B20" s="229">
        <f>'p.1 '!E44</f>
        <v>0</v>
      </c>
      <c r="C20" s="16"/>
      <c r="D20" s="16"/>
      <c r="E20" s="16"/>
      <c r="F20" s="74" t="s">
        <v>13</v>
      </c>
    </row>
    <row r="21" spans="1:6" ht="30" customHeight="1" x14ac:dyDescent="0.25">
      <c r="A21" s="170" t="s">
        <v>282</v>
      </c>
      <c r="B21" s="258"/>
      <c r="C21" s="16"/>
      <c r="D21" s="16"/>
      <c r="E21" s="16"/>
      <c r="F21" s="74"/>
    </row>
    <row r="22" spans="1:6" ht="30" customHeight="1" x14ac:dyDescent="0.25">
      <c r="A22" s="17" t="s">
        <v>278</v>
      </c>
      <c r="B22" s="167" t="e">
        <f>(B20-B21)/B21</f>
        <v>#DIV/0!</v>
      </c>
      <c r="C22" s="78"/>
      <c r="D22" s="78"/>
      <c r="E22" s="78" t="s">
        <v>16</v>
      </c>
      <c r="F22" s="77" t="s">
        <v>224</v>
      </c>
    </row>
    <row r="23" spans="1:6" ht="30" customHeight="1" x14ac:dyDescent="0.25">
      <c r="A23" s="25" t="s">
        <v>338</v>
      </c>
      <c r="B23" s="204">
        <f>'BP de N'!C39</f>
        <v>0</v>
      </c>
      <c r="C23" s="19"/>
      <c r="D23" s="19"/>
      <c r="E23" s="19"/>
      <c r="F23" s="73" t="s">
        <v>339</v>
      </c>
    </row>
    <row r="24" spans="1:6" ht="30" customHeight="1" x14ac:dyDescent="0.25">
      <c r="A24" s="17" t="s">
        <v>283</v>
      </c>
      <c r="B24" s="168" t="e">
        <f>B20/B23</f>
        <v>#DIV/0!</v>
      </c>
      <c r="C24" s="18"/>
      <c r="D24" s="18"/>
      <c r="E24" s="18"/>
      <c r="F24" s="75" t="s">
        <v>320</v>
      </c>
    </row>
    <row r="25" spans="1:6" ht="30" customHeight="1" x14ac:dyDescent="0.25">
      <c r="A25" s="193" t="s">
        <v>21</v>
      </c>
      <c r="B25" s="169" t="e">
        <f>B6/B23</f>
        <v>#DIV/0!</v>
      </c>
      <c r="C25" s="20"/>
      <c r="D25" s="20"/>
      <c r="E25" s="20"/>
      <c r="F25" s="76" t="s">
        <v>321</v>
      </c>
    </row>
    <row r="26" spans="1:6" ht="24.95" customHeight="1" x14ac:dyDescent="0.25">
      <c r="A26" s="35"/>
      <c r="B26" s="33"/>
      <c r="C26" s="21"/>
      <c r="D26" s="21"/>
      <c r="E26" s="21"/>
      <c r="F26" s="36"/>
    </row>
    <row r="27" spans="1:6" ht="24.95" customHeight="1" x14ac:dyDescent="0.25">
      <c r="A27" s="63" t="s">
        <v>47</v>
      </c>
      <c r="B27" s="26"/>
      <c r="C27" s="26"/>
      <c r="D27" s="26"/>
      <c r="E27" s="28"/>
      <c r="F27" s="198"/>
    </row>
    <row r="28" spans="1:6" ht="12.75" customHeight="1" x14ac:dyDescent="0.25">
      <c r="A28" s="166" t="s">
        <v>242</v>
      </c>
      <c r="B28" s="26"/>
      <c r="C28" s="27"/>
      <c r="D28" s="27"/>
      <c r="E28" s="28"/>
      <c r="F28" s="29"/>
    </row>
    <row r="29" spans="1:6" s="1" customFormat="1" ht="24.95" customHeight="1" x14ac:dyDescent="0.25">
      <c r="A29" s="413"/>
      <c r="B29" s="414"/>
      <c r="C29" s="414"/>
      <c r="D29" s="414"/>
      <c r="E29" s="414"/>
      <c r="F29" s="415"/>
    </row>
    <row r="30" spans="1:6" s="1" customFormat="1" ht="24.95" customHeight="1" x14ac:dyDescent="0.25">
      <c r="A30" s="416"/>
      <c r="B30" s="417"/>
      <c r="C30" s="417"/>
      <c r="D30" s="417"/>
      <c r="E30" s="417"/>
      <c r="F30" s="418"/>
    </row>
    <row r="31" spans="1:6" ht="24.95" customHeight="1" x14ac:dyDescent="0.25">
      <c r="A31" s="419"/>
      <c r="B31" s="420"/>
      <c r="C31" s="420"/>
      <c r="D31" s="420"/>
      <c r="E31" s="420"/>
      <c r="F31" s="421"/>
    </row>
    <row r="32" spans="1:6" ht="24.95" customHeight="1" x14ac:dyDescent="0.25">
      <c r="A32" s="120"/>
      <c r="B32" s="121"/>
      <c r="C32" s="21"/>
      <c r="D32" s="21"/>
      <c r="E32" s="21"/>
      <c r="F32" s="122"/>
    </row>
    <row r="33" spans="1:6" ht="24.95" customHeight="1" x14ac:dyDescent="0.25">
      <c r="A33" s="66" t="s">
        <v>79</v>
      </c>
      <c r="B33" s="120"/>
      <c r="C33" s="21"/>
      <c r="D33" s="21"/>
      <c r="E33" s="21"/>
      <c r="F33" s="122"/>
    </row>
    <row r="34" spans="1:6" ht="24.95" customHeight="1" x14ac:dyDescent="0.25">
      <c r="A34" s="522"/>
      <c r="B34" s="523"/>
      <c r="C34" s="523"/>
      <c r="D34" s="523"/>
      <c r="E34" s="523"/>
      <c r="F34" s="524"/>
    </row>
    <row r="35" spans="1:6" ht="24.95" customHeight="1" x14ac:dyDescent="0.25">
      <c r="A35" s="525"/>
      <c r="B35" s="409"/>
      <c r="C35" s="409"/>
      <c r="D35" s="409"/>
      <c r="E35" s="409"/>
      <c r="F35" s="526"/>
    </row>
    <row r="36" spans="1:6" ht="24.95" customHeight="1" x14ac:dyDescent="0.25">
      <c r="A36" s="525"/>
      <c r="B36" s="409"/>
      <c r="C36" s="409"/>
      <c r="D36" s="409"/>
      <c r="E36" s="409"/>
      <c r="F36" s="526"/>
    </row>
    <row r="37" spans="1:6" ht="24.95" customHeight="1" x14ac:dyDescent="0.25">
      <c r="A37" s="525"/>
      <c r="B37" s="409"/>
      <c r="C37" s="409"/>
      <c r="D37" s="409"/>
      <c r="E37" s="409"/>
      <c r="F37" s="526"/>
    </row>
    <row r="38" spans="1:6" ht="24.95" customHeight="1" x14ac:dyDescent="0.25">
      <c r="A38" s="527"/>
      <c r="B38" s="528"/>
      <c r="C38" s="528"/>
      <c r="D38" s="528"/>
      <c r="E38" s="528"/>
      <c r="F38" s="529"/>
    </row>
    <row r="39" spans="1:6" ht="24.95" customHeight="1" x14ac:dyDescent="0.25">
      <c r="A39" s="530"/>
      <c r="B39" s="530"/>
      <c r="C39" s="530"/>
      <c r="D39" s="530"/>
      <c r="E39" s="530"/>
      <c r="F39" s="530"/>
    </row>
    <row r="40" spans="1:6" ht="19.5" customHeight="1" x14ac:dyDescent="0.25">
      <c r="A40" s="531"/>
      <c r="B40" s="531"/>
      <c r="C40" s="531"/>
      <c r="D40" s="531"/>
      <c r="E40" s="531"/>
      <c r="F40" s="532" t="s">
        <v>344</v>
      </c>
    </row>
    <row r="41" spans="1:6" ht="0.6" customHeight="1" x14ac:dyDescent="0.25">
      <c r="A41" s="533"/>
      <c r="B41" s="533"/>
      <c r="C41" s="534"/>
      <c r="D41" s="534"/>
      <c r="E41" s="534"/>
      <c r="F41" s="535"/>
    </row>
    <row r="42" spans="1:6" ht="20.100000000000001" hidden="1" customHeight="1" x14ac:dyDescent="0.25">
      <c r="A42" s="533"/>
      <c r="B42" s="533"/>
      <c r="C42" s="534"/>
      <c r="D42" s="534"/>
      <c r="E42" s="534"/>
      <c r="F42" s="535"/>
    </row>
    <row r="44" spans="1:6" ht="20.100000000000001" hidden="1" customHeight="1" x14ac:dyDescent="0.25">
      <c r="A44" s="536"/>
      <c r="B44" s="536"/>
      <c r="C44" s="536"/>
      <c r="D44" s="536"/>
      <c r="E44" s="536"/>
    </row>
    <row r="45" spans="1:6" ht="20.100000000000001" hidden="1" customHeight="1" x14ac:dyDescent="0.25">
      <c r="A45" s="536"/>
      <c r="B45" s="536"/>
      <c r="C45" s="536"/>
      <c r="D45" s="536"/>
      <c r="E45" s="536"/>
    </row>
    <row r="46" spans="1:6" ht="20.100000000000001" hidden="1" customHeight="1" x14ac:dyDescent="0.25">
      <c r="A46" s="536"/>
      <c r="B46" s="536"/>
      <c r="C46" s="536"/>
      <c r="D46" s="536"/>
      <c r="E46" s="536"/>
    </row>
  </sheetData>
  <sheetProtection algorithmName="SHA-512" hashValue="Ke7RXXAvHgPcbDA168dNrGVfryA+hlAL47nI20zl5/c+BPt316v6QhTEVoJhFBvZTSsJIwM0Uff8aTNo8yNpYw==" saltValue="MQAd/fsr89tpc7wqI5TCQQ==" spinCount="100000" sheet="1" objects="1" scenarios="1"/>
  <mergeCells count="10">
    <mergeCell ref="A34:F38"/>
    <mergeCell ref="B17:E17"/>
    <mergeCell ref="A29:F31"/>
    <mergeCell ref="A1:F1"/>
    <mergeCell ref="D10:E10"/>
    <mergeCell ref="D11:E11"/>
    <mergeCell ref="F11:F12"/>
    <mergeCell ref="D12:E12"/>
    <mergeCell ref="C6:F7"/>
    <mergeCell ref="A2:F3"/>
  </mergeCells>
  <hyperlinks>
    <hyperlink ref="F40" location="'vie loc'!A1" display="Page suivante" xr:uid="{99816214-CEA0-4AB5-9705-8361AD21983F}"/>
  </hyperlinks>
  <pageMargins left="0.44916666666666666" right="0.25" top="0.75" bottom="0.75" header="0.3" footer="0.3"/>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4</xdr:col>
                    <xdr:colOff>76200</xdr:colOff>
                    <xdr:row>26</xdr:row>
                    <xdr:rowOff>66675</xdr:rowOff>
                  </from>
                  <to>
                    <xdr:col>5</xdr:col>
                    <xdr:colOff>304800</xdr:colOff>
                    <xdr:row>26</xdr:row>
                    <xdr:rowOff>257175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200025</xdr:colOff>
                    <xdr:row>26</xdr:row>
                    <xdr:rowOff>66675</xdr:rowOff>
                  </from>
                  <to>
                    <xdr:col>5</xdr:col>
                    <xdr:colOff>742950</xdr:colOff>
                    <xdr:row>26</xdr:row>
                    <xdr:rowOff>257175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9">
    <pageSetUpPr fitToPage="1"/>
  </sheetPr>
  <dimension ref="A1:Q65"/>
  <sheetViews>
    <sheetView zoomScaleNormal="100" zoomScalePageLayoutView="20" workbookViewId="0">
      <selection activeCell="D46" sqref="D46"/>
    </sheetView>
  </sheetViews>
  <sheetFormatPr baseColWidth="10" defaultColWidth="0" defaultRowHeight="20.100000000000001" customHeight="1" zeroHeight="1" x14ac:dyDescent="0.25"/>
  <cols>
    <col min="1" max="1" width="43.7109375" style="3" customWidth="1"/>
    <col min="2" max="2" width="14" style="3" customWidth="1"/>
    <col min="3" max="3" width="4.85546875" style="3" customWidth="1"/>
    <col min="4" max="5" width="6.28515625" style="3" customWidth="1"/>
    <col min="6" max="6" width="49.7109375" style="23" customWidth="1"/>
    <col min="7" max="7" width="0.5703125" style="1" customWidth="1"/>
    <col min="8" max="8" width="3.42578125" style="1" hidden="1" customWidth="1"/>
    <col min="9" max="17" width="0" style="1" hidden="1" customWidth="1"/>
    <col min="18" max="16384" width="9.140625" style="3" hidden="1"/>
  </cols>
  <sheetData>
    <row r="1" spans="1:6" ht="20.100000000000001" customHeight="1" x14ac:dyDescent="0.25">
      <c r="A1" s="422" t="s">
        <v>167</v>
      </c>
      <c r="B1" s="422"/>
      <c r="C1" s="422"/>
      <c r="D1" s="422"/>
      <c r="E1" s="422"/>
      <c r="F1" s="422"/>
    </row>
    <row r="2" spans="1:6" ht="20.100000000000001" customHeight="1" x14ac:dyDescent="0.25">
      <c r="A2" s="429" t="s">
        <v>345</v>
      </c>
      <c r="B2" s="430"/>
      <c r="C2" s="430"/>
      <c r="D2" s="430"/>
      <c r="E2" s="430"/>
      <c r="F2" s="430"/>
    </row>
    <row r="3" spans="1:6" ht="20.100000000000001" customHeight="1" x14ac:dyDescent="0.25">
      <c r="A3" s="430"/>
      <c r="B3" s="430"/>
      <c r="C3" s="430"/>
      <c r="D3" s="430"/>
      <c r="E3" s="430"/>
      <c r="F3" s="430"/>
    </row>
    <row r="4" spans="1:6" ht="14.25" customHeight="1" x14ac:dyDescent="0.25">
      <c r="A4" s="200"/>
      <c r="B4" s="47"/>
      <c r="C4" s="47"/>
      <c r="D4" s="47"/>
      <c r="E4" s="201"/>
      <c r="F4" s="309"/>
    </row>
    <row r="5" spans="1:6" ht="12.75" customHeight="1" x14ac:dyDescent="0.2">
      <c r="A5" s="199"/>
      <c r="B5" s="47"/>
      <c r="C5" s="437" t="s">
        <v>297</v>
      </c>
      <c r="D5" s="437"/>
      <c r="E5" s="437"/>
      <c r="F5" s="437"/>
    </row>
    <row r="6" spans="1:6" ht="15.75" x14ac:dyDescent="0.25">
      <c r="A6" s="1"/>
      <c r="B6" s="1"/>
      <c r="C6" s="7"/>
      <c r="D6" s="32" t="s">
        <v>44</v>
      </c>
      <c r="E6" s="32" t="s">
        <v>9</v>
      </c>
      <c r="F6" s="8" t="s">
        <v>292</v>
      </c>
    </row>
    <row r="7" spans="1:6" ht="20.100000000000001" customHeight="1" x14ac:dyDescent="0.25">
      <c r="A7" s="172" t="s">
        <v>249</v>
      </c>
      <c r="B7" s="173"/>
      <c r="C7" s="174"/>
      <c r="D7" s="174"/>
      <c r="E7" s="174"/>
      <c r="F7" s="175"/>
    </row>
    <row r="8" spans="1:6" ht="20.100000000000001" customHeight="1" x14ac:dyDescent="0.25">
      <c r="A8" s="431" t="s">
        <v>11</v>
      </c>
      <c r="B8" s="432"/>
      <c r="C8" s="433"/>
      <c r="D8" s="259"/>
      <c r="E8" s="259"/>
      <c r="F8" s="260"/>
    </row>
    <row r="9" spans="1:6" ht="20.100000000000001" customHeight="1" x14ac:dyDescent="0.25">
      <c r="A9" s="431" t="s">
        <v>45</v>
      </c>
      <c r="B9" s="432"/>
      <c r="C9" s="433"/>
      <c r="D9" s="259"/>
      <c r="E9" s="259"/>
      <c r="F9" s="260"/>
    </row>
    <row r="10" spans="1:6" ht="20.100000000000001" customHeight="1" x14ac:dyDescent="0.25">
      <c r="A10" s="431" t="s">
        <v>46</v>
      </c>
      <c r="B10" s="432"/>
      <c r="C10" s="433"/>
      <c r="D10" s="259"/>
      <c r="E10" s="259"/>
      <c r="F10" s="260"/>
    </row>
    <row r="11" spans="1:6" ht="20.100000000000001" customHeight="1" x14ac:dyDescent="0.25">
      <c r="A11" s="431" t="s">
        <v>284</v>
      </c>
      <c r="B11" s="432"/>
      <c r="C11" s="433"/>
      <c r="D11" s="259"/>
      <c r="E11" s="259"/>
      <c r="F11" s="260"/>
    </row>
    <row r="12" spans="1:6" ht="20.100000000000001" customHeight="1" x14ac:dyDescent="0.25">
      <c r="A12" s="431" t="s">
        <v>6</v>
      </c>
      <c r="B12" s="432"/>
      <c r="C12" s="433"/>
      <c r="D12" s="259"/>
      <c r="E12" s="259"/>
      <c r="F12" s="260"/>
    </row>
    <row r="13" spans="1:6" ht="20.100000000000001" customHeight="1" x14ac:dyDescent="0.25">
      <c r="A13" s="431" t="s">
        <v>3</v>
      </c>
      <c r="B13" s="432"/>
      <c r="C13" s="433"/>
      <c r="D13" s="259"/>
      <c r="E13" s="259"/>
      <c r="F13" s="260"/>
    </row>
    <row r="14" spans="1:6" ht="20.100000000000001" customHeight="1" x14ac:dyDescent="0.25">
      <c r="A14" s="434" t="s">
        <v>4</v>
      </c>
      <c r="B14" s="435"/>
      <c r="C14" s="436"/>
      <c r="D14" s="261"/>
      <c r="E14" s="261"/>
      <c r="F14" s="262"/>
    </row>
    <row r="15" spans="1:6" ht="20.100000000000001" customHeight="1" x14ac:dyDescent="0.25">
      <c r="A15" s="178" t="s">
        <v>251</v>
      </c>
      <c r="B15" s="179"/>
      <c r="C15" s="176"/>
      <c r="D15" s="176"/>
      <c r="E15" s="176"/>
      <c r="F15" s="177"/>
    </row>
    <row r="16" spans="1:6" ht="20.100000000000001" customHeight="1" x14ac:dyDescent="0.25">
      <c r="A16" s="431" t="s">
        <v>244</v>
      </c>
      <c r="B16" s="432"/>
      <c r="C16" s="433"/>
      <c r="D16" s="259"/>
      <c r="E16" s="259"/>
      <c r="F16" s="260"/>
    </row>
    <row r="17" spans="1:6" ht="20.100000000000001" customHeight="1" x14ac:dyDescent="0.25">
      <c r="A17" s="431" t="s">
        <v>1</v>
      </c>
      <c r="B17" s="432"/>
      <c r="C17" s="433"/>
      <c r="D17" s="259"/>
      <c r="E17" s="259"/>
      <c r="F17" s="260"/>
    </row>
    <row r="18" spans="1:6" ht="20.100000000000001" customHeight="1" x14ac:dyDescent="0.25">
      <c r="A18" s="431" t="s">
        <v>5</v>
      </c>
      <c r="B18" s="432"/>
      <c r="C18" s="433"/>
      <c r="D18" s="259"/>
      <c r="E18" s="259"/>
      <c r="F18" s="260"/>
    </row>
    <row r="19" spans="1:6" ht="26.25" customHeight="1" x14ac:dyDescent="0.25">
      <c r="A19" s="447" t="s">
        <v>285</v>
      </c>
      <c r="B19" s="448"/>
      <c r="C19" s="449"/>
      <c r="D19" s="259"/>
      <c r="E19" s="259"/>
      <c r="F19" s="260"/>
    </row>
    <row r="20" spans="1:6" ht="20.100000000000001" customHeight="1" x14ac:dyDescent="0.25">
      <c r="A20" s="431" t="s">
        <v>243</v>
      </c>
      <c r="B20" s="432"/>
      <c r="C20" s="433"/>
      <c r="D20" s="259"/>
      <c r="E20" s="259"/>
      <c r="F20" s="260"/>
    </row>
    <row r="21" spans="1:6" ht="20.100000000000001" customHeight="1" x14ac:dyDescent="0.25">
      <c r="A21" s="431" t="s">
        <v>86</v>
      </c>
      <c r="B21" s="432"/>
      <c r="C21" s="433"/>
      <c r="D21" s="259"/>
      <c r="E21" s="259"/>
      <c r="F21" s="260"/>
    </row>
    <row r="22" spans="1:6" ht="20.100000000000001" customHeight="1" x14ac:dyDescent="0.25">
      <c r="A22" s="431" t="s">
        <v>287</v>
      </c>
      <c r="B22" s="432"/>
      <c r="C22" s="433"/>
      <c r="D22" s="263"/>
      <c r="E22" s="261"/>
      <c r="F22" s="262"/>
    </row>
    <row r="23" spans="1:6" ht="20.100000000000001" customHeight="1" x14ac:dyDescent="0.25">
      <c r="A23" s="172" t="s">
        <v>248</v>
      </c>
      <c r="B23" s="173"/>
      <c r="C23" s="174"/>
      <c r="D23" s="176"/>
      <c r="E23" s="176"/>
      <c r="F23" s="177"/>
    </row>
    <row r="24" spans="1:6" ht="20.100000000000001" customHeight="1" x14ac:dyDescent="0.25">
      <c r="A24" s="431" t="s">
        <v>340</v>
      </c>
      <c r="B24" s="432"/>
      <c r="C24" s="433"/>
      <c r="D24" s="259"/>
      <c r="E24" s="259"/>
      <c r="F24" s="260"/>
    </row>
    <row r="25" spans="1:6" ht="20.100000000000001" customHeight="1" x14ac:dyDescent="0.25">
      <c r="A25" s="431" t="s">
        <v>286</v>
      </c>
      <c r="B25" s="432"/>
      <c r="C25" s="433"/>
      <c r="D25" s="259"/>
      <c r="E25" s="259"/>
      <c r="F25" s="260"/>
    </row>
    <row r="26" spans="1:6" ht="20.100000000000001" customHeight="1" x14ac:dyDescent="0.25">
      <c r="A26" s="431" t="s">
        <v>20</v>
      </c>
      <c r="B26" s="432"/>
      <c r="C26" s="433"/>
      <c r="D26" s="259"/>
      <c r="E26" s="259"/>
      <c r="F26" s="260"/>
    </row>
    <row r="27" spans="1:6" ht="20.100000000000001" customHeight="1" x14ac:dyDescent="0.25">
      <c r="A27" s="431" t="s">
        <v>342</v>
      </c>
      <c r="B27" s="432"/>
      <c r="C27" s="433"/>
      <c r="D27" s="259"/>
      <c r="E27" s="259"/>
      <c r="F27" s="260"/>
    </row>
    <row r="28" spans="1:6" ht="19.5" customHeight="1" x14ac:dyDescent="0.25">
      <c r="A28" s="447" t="s">
        <v>341</v>
      </c>
      <c r="B28" s="448"/>
      <c r="C28" s="449"/>
      <c r="D28" s="259"/>
      <c r="E28" s="259"/>
      <c r="F28" s="260"/>
    </row>
    <row r="29" spans="1:6" ht="20.100000000000001" customHeight="1" x14ac:dyDescent="0.25">
      <c r="A29" s="431" t="s">
        <v>343</v>
      </c>
      <c r="B29" s="432"/>
      <c r="C29" s="433"/>
      <c r="D29" s="259"/>
      <c r="E29" s="259"/>
      <c r="F29" s="260"/>
    </row>
    <row r="30" spans="1:6" ht="20.100000000000001" customHeight="1" x14ac:dyDescent="0.25">
      <c r="A30" s="434" t="s">
        <v>7</v>
      </c>
      <c r="B30" s="435"/>
      <c r="C30" s="436"/>
      <c r="D30" s="261"/>
      <c r="E30" s="261"/>
      <c r="F30" s="262"/>
    </row>
    <row r="31" spans="1:6" ht="20.100000000000001" customHeight="1" x14ac:dyDescent="0.25">
      <c r="A31" s="178" t="s">
        <v>17</v>
      </c>
      <c r="B31" s="179"/>
      <c r="C31" s="176"/>
      <c r="D31" s="176"/>
      <c r="E31" s="176"/>
      <c r="F31" s="177"/>
    </row>
    <row r="32" spans="1:6" ht="20.100000000000001" customHeight="1" x14ac:dyDescent="0.25">
      <c r="A32" s="431" t="s">
        <v>225</v>
      </c>
      <c r="B32" s="432"/>
      <c r="C32" s="433"/>
      <c r="D32" s="259"/>
      <c r="E32" s="259"/>
      <c r="F32" s="260"/>
    </row>
    <row r="33" spans="1:8" ht="20.100000000000001" customHeight="1" x14ac:dyDescent="0.25">
      <c r="A33" s="431" t="s">
        <v>245</v>
      </c>
      <c r="B33" s="432"/>
      <c r="C33" s="433"/>
      <c r="D33" s="259"/>
      <c r="E33" s="259"/>
      <c r="F33" s="260"/>
    </row>
    <row r="34" spans="1:8" ht="20.100000000000001" customHeight="1" x14ac:dyDescent="0.25">
      <c r="A34" s="431" t="s">
        <v>2</v>
      </c>
      <c r="B34" s="432"/>
      <c r="C34" s="433"/>
      <c r="D34" s="259"/>
      <c r="E34" s="259"/>
      <c r="F34" s="260"/>
      <c r="H34" s="94"/>
    </row>
    <row r="35" spans="1:8" ht="20.100000000000001" customHeight="1" x14ac:dyDescent="0.25">
      <c r="A35" s="431" t="s">
        <v>246</v>
      </c>
      <c r="B35" s="432"/>
      <c r="C35" s="433"/>
      <c r="D35" s="259"/>
      <c r="E35" s="259"/>
      <c r="F35" s="260"/>
    </row>
    <row r="36" spans="1:8" ht="20.100000000000001" customHeight="1" x14ac:dyDescent="0.25">
      <c r="A36" s="431" t="s">
        <v>0</v>
      </c>
      <c r="B36" s="432"/>
      <c r="C36" s="433"/>
      <c r="D36" s="259"/>
      <c r="E36" s="259"/>
      <c r="F36" s="260"/>
    </row>
    <row r="37" spans="1:8" ht="20.100000000000001" customHeight="1" x14ac:dyDescent="0.25">
      <c r="A37" s="431" t="s">
        <v>247</v>
      </c>
      <c r="B37" s="432"/>
      <c r="C37" s="433"/>
      <c r="D37" s="259"/>
      <c r="E37" s="259"/>
      <c r="F37" s="260"/>
    </row>
    <row r="38" spans="1:8" ht="20.100000000000001" customHeight="1" x14ac:dyDescent="0.25">
      <c r="A38" s="434" t="s">
        <v>288</v>
      </c>
      <c r="B38" s="435"/>
      <c r="C38" s="436"/>
      <c r="D38" s="261"/>
      <c r="E38" s="261"/>
      <c r="F38" s="262"/>
    </row>
    <row r="39" spans="1:8" ht="20.100000000000001" customHeight="1" x14ac:dyDescent="0.25">
      <c r="A39" s="178" t="s">
        <v>250</v>
      </c>
      <c r="B39" s="179"/>
      <c r="C39" s="176"/>
      <c r="D39" s="176"/>
      <c r="E39" s="176"/>
      <c r="F39" s="177"/>
    </row>
    <row r="40" spans="1:8" ht="20.100000000000001" customHeight="1" x14ac:dyDescent="0.25">
      <c r="A40" s="431" t="s">
        <v>214</v>
      </c>
      <c r="B40" s="432"/>
      <c r="C40" s="433"/>
      <c r="D40" s="259"/>
      <c r="E40" s="259"/>
      <c r="F40" s="260"/>
    </row>
    <row r="41" spans="1:8" ht="20.100000000000001" customHeight="1" x14ac:dyDescent="0.25">
      <c r="A41" s="431" t="s">
        <v>215</v>
      </c>
      <c r="B41" s="432"/>
      <c r="C41" s="433"/>
      <c r="D41" s="259"/>
      <c r="E41" s="259"/>
      <c r="F41" s="260"/>
    </row>
    <row r="42" spans="1:8" ht="20.100000000000001" customHeight="1" x14ac:dyDescent="0.25">
      <c r="A42" s="431" t="s">
        <v>8</v>
      </c>
      <c r="B42" s="432"/>
      <c r="C42" s="433"/>
      <c r="D42" s="259"/>
      <c r="E42" s="259"/>
      <c r="F42" s="260"/>
    </row>
    <row r="43" spans="1:8" ht="20.100000000000001" customHeight="1" x14ac:dyDescent="0.25">
      <c r="A43" s="431" t="s">
        <v>18</v>
      </c>
      <c r="B43" s="432"/>
      <c r="C43" s="433"/>
      <c r="D43" s="259"/>
      <c r="E43" s="259"/>
      <c r="F43" s="260"/>
    </row>
    <row r="44" spans="1:8" ht="20.100000000000001" customHeight="1" x14ac:dyDescent="0.25">
      <c r="A44" s="434" t="s">
        <v>19</v>
      </c>
      <c r="B44" s="435"/>
      <c r="C44" s="436"/>
      <c r="D44" s="261"/>
      <c r="E44" s="261"/>
      <c r="F44" s="262"/>
    </row>
    <row r="45" spans="1:8" ht="20.100000000000001" customHeight="1" x14ac:dyDescent="0.25">
      <c r="A45" s="1"/>
      <c r="B45" s="1"/>
      <c r="C45" s="1"/>
      <c r="D45" s="271">
        <f>SUM(D7:D44)</f>
        <v>0</v>
      </c>
      <c r="E45" s="271">
        <f>SUM(E7:E44)</f>
        <v>0</v>
      </c>
    </row>
    <row r="46" spans="1:8" ht="20.100000000000001" customHeight="1" x14ac:dyDescent="0.25">
      <c r="A46" s="1"/>
      <c r="B46" s="1"/>
      <c r="C46" s="1"/>
      <c r="D46" s="270">
        <f>D45/33</f>
        <v>0</v>
      </c>
      <c r="E46" s="270">
        <f>E45/33</f>
        <v>0</v>
      </c>
      <c r="F46" s="34"/>
    </row>
    <row r="47" spans="1:8" ht="28.5" customHeight="1" x14ac:dyDescent="0.25">
      <c r="A47" s="450" t="s">
        <v>208</v>
      </c>
      <c r="B47" s="450"/>
      <c r="C47" s="450"/>
      <c r="D47" s="450"/>
      <c r="E47" s="450"/>
      <c r="F47" s="450"/>
    </row>
    <row r="48" spans="1:8" ht="20.100000000000001" customHeight="1" x14ac:dyDescent="0.25">
      <c r="A48" s="438"/>
      <c r="B48" s="439"/>
      <c r="C48" s="439"/>
      <c r="D48" s="439"/>
      <c r="E48" s="439"/>
      <c r="F48" s="440"/>
    </row>
    <row r="49" spans="1:6" ht="20.100000000000001" customHeight="1" x14ac:dyDescent="0.25">
      <c r="A49" s="441"/>
      <c r="B49" s="442"/>
      <c r="C49" s="442"/>
      <c r="D49" s="442"/>
      <c r="E49" s="442"/>
      <c r="F49" s="443"/>
    </row>
    <row r="50" spans="1:6" ht="20.100000000000001" customHeight="1" x14ac:dyDescent="0.25">
      <c r="A50" s="441"/>
      <c r="B50" s="442"/>
      <c r="C50" s="442"/>
      <c r="D50" s="442"/>
      <c r="E50" s="442"/>
      <c r="F50" s="443"/>
    </row>
    <row r="51" spans="1:6" ht="20.100000000000001" customHeight="1" x14ac:dyDescent="0.25">
      <c r="A51" s="441"/>
      <c r="B51" s="442"/>
      <c r="C51" s="442"/>
      <c r="D51" s="442"/>
      <c r="E51" s="442"/>
      <c r="F51" s="443"/>
    </row>
    <row r="52" spans="1:6" ht="20.100000000000001" customHeight="1" x14ac:dyDescent="0.25">
      <c r="A52" s="444"/>
      <c r="B52" s="445"/>
      <c r="C52" s="445"/>
      <c r="D52" s="445"/>
      <c r="E52" s="445"/>
      <c r="F52" s="446"/>
    </row>
    <row r="53" spans="1:6" s="1" customFormat="1" ht="20.100000000000001" customHeight="1" x14ac:dyDescent="0.25">
      <c r="A53" s="305"/>
      <c r="B53" s="305"/>
      <c r="C53" s="305"/>
      <c r="D53" s="305"/>
      <c r="E53" s="305"/>
      <c r="F53" s="305"/>
    </row>
    <row r="54" spans="1:6" ht="16.5" customHeight="1" x14ac:dyDescent="0.25">
      <c r="A54" s="1"/>
      <c r="B54" s="1"/>
      <c r="C54" s="1"/>
      <c r="D54" s="1"/>
      <c r="E54" s="1"/>
      <c r="F54" s="306" t="s">
        <v>344</v>
      </c>
    </row>
    <row r="55" spans="1:6" ht="20.100000000000001" hidden="1" customHeight="1" x14ac:dyDescent="0.25">
      <c r="A55" s="181"/>
      <c r="B55" s="181"/>
      <c r="C55" s="181"/>
      <c r="D55" s="181"/>
      <c r="E55" s="181"/>
      <c r="F55" s="2"/>
    </row>
    <row r="56" spans="1:6" ht="20.100000000000001" hidden="1" customHeight="1" x14ac:dyDescent="0.25">
      <c r="A56" s="181"/>
      <c r="B56" s="181"/>
      <c r="C56" s="181"/>
      <c r="D56" s="181"/>
      <c r="E56" s="181"/>
      <c r="F56" s="2"/>
    </row>
    <row r="57" spans="1:6" ht="20.100000000000001" hidden="1" customHeight="1" x14ac:dyDescent="0.25">
      <c r="A57" s="181"/>
      <c r="B57" s="181"/>
      <c r="C57" s="181"/>
      <c r="D57" s="181"/>
      <c r="E57" s="181"/>
      <c r="F57" s="2"/>
    </row>
    <row r="58" spans="1:6" ht="20.100000000000001" hidden="1" customHeight="1" x14ac:dyDescent="0.25">
      <c r="A58" s="1"/>
      <c r="B58" s="1"/>
      <c r="C58" s="1"/>
      <c r="D58" s="1"/>
      <c r="E58" s="1"/>
      <c r="F58" s="2"/>
    </row>
    <row r="59" spans="1:6" ht="20.100000000000001" hidden="1" customHeight="1" x14ac:dyDescent="0.25">
      <c r="A59" s="1"/>
      <c r="B59" s="1"/>
      <c r="C59" s="1"/>
      <c r="D59" s="1"/>
      <c r="E59" s="1"/>
      <c r="F59" s="2"/>
    </row>
    <row r="60" spans="1:6" ht="20.100000000000001" hidden="1" customHeight="1" x14ac:dyDescent="0.25">
      <c r="A60" s="1"/>
      <c r="B60" s="1"/>
      <c r="C60" s="1"/>
      <c r="D60" s="1"/>
      <c r="E60" s="1"/>
      <c r="F60" s="2"/>
    </row>
    <row r="61" spans="1:6" ht="20.100000000000001" hidden="1" customHeight="1" x14ac:dyDescent="0.25">
      <c r="A61" s="1"/>
      <c r="B61" s="1"/>
      <c r="C61" s="1"/>
      <c r="D61" s="1"/>
      <c r="E61" s="1"/>
      <c r="F61" s="2"/>
    </row>
    <row r="62" spans="1:6" ht="20.100000000000001" hidden="1" customHeight="1" x14ac:dyDescent="0.25">
      <c r="A62" s="1"/>
      <c r="B62" s="1"/>
      <c r="C62" s="1"/>
      <c r="D62" s="1"/>
      <c r="E62" s="1"/>
      <c r="F62" s="2"/>
    </row>
    <row r="63" spans="1:6" ht="20.100000000000001" hidden="1" customHeight="1" x14ac:dyDescent="0.25">
      <c r="A63" s="1"/>
      <c r="B63" s="1"/>
      <c r="C63" s="1"/>
      <c r="D63" s="1"/>
      <c r="E63" s="1"/>
      <c r="F63" s="2"/>
    </row>
    <row r="64" spans="1:6" ht="20.100000000000001" hidden="1" customHeight="1" x14ac:dyDescent="0.25">
      <c r="A64" s="1"/>
      <c r="B64" s="1"/>
      <c r="C64" s="1"/>
      <c r="D64" s="1"/>
      <c r="E64" s="1"/>
      <c r="F64" s="2"/>
    </row>
    <row r="65" spans="1:6" ht="20.100000000000001" hidden="1" customHeight="1" x14ac:dyDescent="0.25">
      <c r="A65" s="1"/>
      <c r="B65" s="1"/>
      <c r="C65" s="1"/>
      <c r="D65" s="1"/>
      <c r="E65" s="1"/>
      <c r="F65" s="2"/>
    </row>
  </sheetData>
  <sheetProtection algorithmName="SHA-512" hashValue="2aLfnU8e0HNPam5mz/kX7ElbELFtd7TD4nhXNZ1VFbap5iBzHO7FqUCOUc+mC4CYuXWHG26MDqFBMLpPcYU7GA==" saltValue="WFZG5OxHmuncGh4bw+Em+A==" spinCount="100000" sheet="1" objects="1" scenarios="1"/>
  <mergeCells count="38">
    <mergeCell ref="C5:F5"/>
    <mergeCell ref="A1:F1"/>
    <mergeCell ref="A48:F52"/>
    <mergeCell ref="A19:C19"/>
    <mergeCell ref="A47:F47"/>
    <mergeCell ref="A8:C8"/>
    <mergeCell ref="A9:C9"/>
    <mergeCell ref="A10:C10"/>
    <mergeCell ref="A11:C11"/>
    <mergeCell ref="A12:C12"/>
    <mergeCell ref="A13:C13"/>
    <mergeCell ref="A16:C16"/>
    <mergeCell ref="A17:C17"/>
    <mergeCell ref="A18:C18"/>
    <mergeCell ref="A28:C28"/>
    <mergeCell ref="A29:C29"/>
    <mergeCell ref="A30:C30"/>
    <mergeCell ref="A20:C20"/>
    <mergeCell ref="A21:C21"/>
    <mergeCell ref="A22:C22"/>
    <mergeCell ref="A24:C24"/>
    <mergeCell ref="A25:C25"/>
    <mergeCell ref="A2:F3"/>
    <mergeCell ref="A43:C43"/>
    <mergeCell ref="A44:C44"/>
    <mergeCell ref="A14:C14"/>
    <mergeCell ref="A37:C37"/>
    <mergeCell ref="A38:C38"/>
    <mergeCell ref="A40:C40"/>
    <mergeCell ref="A41:C41"/>
    <mergeCell ref="A42:C42"/>
    <mergeCell ref="A32:C32"/>
    <mergeCell ref="A33:C33"/>
    <mergeCell ref="A34:C34"/>
    <mergeCell ref="A35:C35"/>
    <mergeCell ref="A36:C36"/>
    <mergeCell ref="A26:C26"/>
    <mergeCell ref="A27:C27"/>
  </mergeCells>
  <hyperlinks>
    <hyperlink ref="F54" location="invest!A1" display="Page suivante" xr:uid="{E89E4597-A8CA-4411-B0DD-CA78415C3819}"/>
  </hyperlinks>
  <pageMargins left="1.065625" right="0.31496062992125984"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8</vt:i4>
      </vt:variant>
    </vt:vector>
  </HeadingPairs>
  <TitlesOfParts>
    <vt:vector size="19" baseType="lpstr">
      <vt:lpstr>p.1 </vt:lpstr>
      <vt:lpstr>princ</vt:lpstr>
      <vt:lpstr>adm</vt:lpstr>
      <vt:lpstr>adh</vt:lpstr>
      <vt:lpstr>MàD log</vt:lpstr>
      <vt:lpstr>CR N-1</vt:lpstr>
      <vt:lpstr>BP de N</vt:lpstr>
      <vt:lpstr>besoin fi</vt:lpstr>
      <vt:lpstr>vie loc</vt:lpstr>
      <vt:lpstr>invest</vt:lpstr>
      <vt:lpstr>anniv</vt:lpstr>
      <vt:lpstr>adm!Zone_d_impression</vt:lpstr>
      <vt:lpstr>anniv!Zone_d_impression</vt:lpstr>
      <vt:lpstr>'besoin fi'!Zone_d_impression</vt:lpstr>
      <vt:lpstr>'BP de N'!Zone_d_impression</vt:lpstr>
      <vt:lpstr>'CR N-1'!Zone_d_impression</vt:lpstr>
      <vt:lpstr>'MàD log'!Zone_d_impression</vt:lpstr>
      <vt:lpstr>'p.1 '!Zone_d_impression</vt:lpstr>
      <vt:lpstr>'vie loc'!Zone_d_impression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MONTFAJON</dc:creator>
  <cp:lastModifiedBy>Charlotte MONTFAJON</cp:lastModifiedBy>
  <cp:lastPrinted>2024-01-02T08:32:12Z</cp:lastPrinted>
  <dcterms:created xsi:type="dcterms:W3CDTF">2015-06-05T18:19:34Z</dcterms:created>
  <dcterms:modified xsi:type="dcterms:W3CDTF">2024-01-02T08:43:00Z</dcterms:modified>
</cp:coreProperties>
</file>